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/>
  <xr:revisionPtr revIDLastSave="0" documentId="8_{AF4038BF-8E58-4100-9968-ECE18067B48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NC" sheetId="1" r:id="rId1"/>
    <sheet name="NR" sheetId="2" r:id="rId2"/>
    <sheet name="NC Recommendation" sheetId="3" r:id="rId3"/>
    <sheet name="NR Recommendation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7" i="2" l="1"/>
  <c r="I77" i="2"/>
  <c r="H77" i="2"/>
  <c r="G77" i="2"/>
  <c r="F77" i="2"/>
  <c r="E77" i="2"/>
  <c r="D77" i="2"/>
  <c r="C77" i="2"/>
  <c r="I76" i="2"/>
  <c r="H76" i="2"/>
  <c r="G76" i="2"/>
  <c r="F76" i="2"/>
  <c r="E76" i="2"/>
  <c r="D76" i="2"/>
  <c r="C76" i="2"/>
  <c r="B76" i="2"/>
  <c r="I63" i="1"/>
  <c r="H63" i="1"/>
  <c r="G63" i="1"/>
  <c r="F63" i="1"/>
  <c r="E63" i="1"/>
  <c r="D63" i="1"/>
  <c r="C63" i="1"/>
  <c r="B63" i="1"/>
  <c r="B65" i="1" s="1"/>
  <c r="I62" i="1"/>
  <c r="H62" i="1"/>
  <c r="G62" i="1"/>
  <c r="F62" i="1"/>
  <c r="E62" i="1"/>
  <c r="D62" i="1"/>
  <c r="C62" i="1"/>
  <c r="B62" i="1"/>
  <c r="B79" i="2" l="1"/>
</calcChain>
</file>

<file path=xl/sharedStrings.xml><?xml version="1.0" encoding="utf-8"?>
<sst xmlns="http://schemas.openxmlformats.org/spreadsheetml/2006/main" count="115" uniqueCount="89">
  <si>
    <t xml:space="preserve">                                    Frequency (Hz)
      NC Level</t>
  </si>
  <si>
    <t xml:space="preserve">Octave Band Centre Frequency (Hz) </t>
  </si>
  <si>
    <t>Sound Pressure Level (dB) at Frequency</t>
  </si>
  <si>
    <t>Closest larger dB Level match</t>
  </si>
  <si>
    <t>NC Level</t>
  </si>
  <si>
    <t>NC Level (NC)</t>
  </si>
  <si>
    <t>Recommended NC Level</t>
  </si>
  <si>
    <t>Residences</t>
  </si>
  <si>
    <t>25-35</t>
  </si>
  <si>
    <t>25-30</t>
  </si>
  <si>
    <t>35-40</t>
  </si>
  <si>
    <t>30-35</t>
  </si>
  <si>
    <t>40-45</t>
  </si>
  <si>
    <t>Courtrooms</t>
  </si>
  <si>
    <t>30-40</t>
  </si>
  <si>
    <t>Factories</t>
  </si>
  <si>
    <t>40-65</t>
  </si>
  <si>
    <t>20-30</t>
  </si>
  <si>
    <t>45-50</t>
  </si>
  <si>
    <t>Offices</t>
  </si>
  <si>
    <t>Hospitals and Clinics</t>
  </si>
  <si>
    <t>Schools</t>
  </si>
  <si>
    <t>Libraries</t>
  </si>
  <si>
    <t>Restaurants</t>
  </si>
  <si>
    <t>15-20</t>
  </si>
  <si>
    <t>45-55</t>
  </si>
  <si>
    <t>Application</t>
  </si>
  <si>
    <t>NR 25</t>
  </si>
  <si>
    <t>NR 30</t>
  </si>
  <si>
    <t>NR 35</t>
  </si>
  <si>
    <t>NR 40</t>
  </si>
  <si>
    <t>NR 45</t>
  </si>
  <si>
    <t>NR 50</t>
  </si>
  <si>
    <t>NR 60</t>
  </si>
  <si>
    <t>NR 70</t>
  </si>
  <si>
    <t xml:space="preserve">                               Frequency (Hz)
         NR</t>
  </si>
  <si>
    <t>Input Sound Pressure Level (dB) at Frequency</t>
  </si>
  <si>
    <t>NR</t>
  </si>
  <si>
    <t>NR Rating (NR)</t>
  </si>
  <si>
    <t>Type</t>
  </si>
  <si>
    <t>Area</t>
  </si>
  <si>
    <t>Apartment, Private Homes</t>
  </si>
  <si>
    <t>Suburban Homes</t>
  </si>
  <si>
    <t xml:space="preserve"> Bedrooms</t>
  </si>
  <si>
    <t>Living Halls</t>
  </si>
  <si>
    <t>Hotels</t>
  </si>
  <si>
    <t>Individual rooms or suites</t>
  </si>
  <si>
    <t>Meeting or banquet rooms</t>
  </si>
  <si>
    <t>Service and Support Areas</t>
  </si>
  <si>
    <t>Halls, corridors, lobbies</t>
  </si>
  <si>
    <t>Public Areas</t>
  </si>
  <si>
    <t>Churches, Mosques, Temples</t>
  </si>
  <si>
    <t>Production Area</t>
  </si>
  <si>
    <t>Admin / Accounting</t>
  </si>
  <si>
    <t>Conference / Meeting rooms</t>
  </si>
  <si>
    <t>Private Rooms</t>
  </si>
  <si>
    <t>General Office Areas</t>
  </si>
  <si>
    <t>Business machines / Computers</t>
  </si>
  <si>
    <t>Pantry / Lounge</t>
  </si>
  <si>
    <t>Radiology Department</t>
  </si>
  <si>
    <t>Operating Theatres</t>
  </si>
  <si>
    <t>Wards</t>
  </si>
  <si>
    <t>Laboratories</t>
  </si>
  <si>
    <t>Consultation Rooms / Clinics</t>
  </si>
  <si>
    <t>Corridors / Public Area</t>
  </si>
  <si>
    <t>Commercial</t>
  </si>
  <si>
    <t>Theatres</t>
  </si>
  <si>
    <t>Recording Studios / Sound Broadcast / TV Broadcast</t>
  </si>
  <si>
    <t>Performance / Concert / Recital Halls</t>
  </si>
  <si>
    <t>Sports / Stadium</t>
  </si>
  <si>
    <t>Spa / Facial Treatment / Massage Centre</t>
  </si>
  <si>
    <t>Retail Shop</t>
  </si>
  <si>
    <t>Gymnasium / Work-Out</t>
  </si>
  <si>
    <t>Lecture Hall</t>
  </si>
  <si>
    <t>Classrooms</t>
  </si>
  <si>
    <t>RECOMMENDED NC LEVEL</t>
  </si>
  <si>
    <t>Noise rating curve</t>
  </si>
  <si>
    <t>Concert Halls, Broadcasting and Recording Studios, Places of Worship</t>
  </si>
  <si>
    <t>Private Dwellings, Theatres, Conference Rooms</t>
  </si>
  <si>
    <t>Libraries, Museums, Court Rooms, Schools, Hospitals, Operating Theatres and Wards, Flats, Hotels, Executive Offices</t>
  </si>
  <si>
    <t>Halls, Corridors, Cloakrooms, Restaurants, Offices, Shops</t>
  </si>
  <si>
    <t>Department Stores, Supermarkets, Canteens, General Offices</t>
  </si>
  <si>
    <t>Offices with Business Machines</t>
  </si>
  <si>
    <t>Light Machineries</t>
  </si>
  <si>
    <t>Foundries, Heavy Machineries, Production</t>
  </si>
  <si>
    <t>RECOMMENCED NR LEVEL</t>
  </si>
  <si>
    <t>INPUT SOUND PRESSURE LEVEL</t>
  </si>
  <si>
    <t xml:space="preserve">NC Curve: </t>
  </si>
  <si>
    <t xml:space="preserve">NR Curve: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</si>
</sst>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rgb="FF131313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71717"/>
      <name val="Calibri"/>
      <family val="2"/>
      <scheme val="minor"/>
    </font>
    <font>
      <sz val="11"/>
      <color rgb="FF292929"/>
      <name val="Calibri"/>
      <family val="2"/>
      <scheme val="minor"/>
    </font>
    <font>
      <i/>
      <sz val="11"/>
      <color rgb="FF171717"/>
      <name val="Calibri"/>
      <family val="2"/>
      <scheme val="minor"/>
    </font>
    <font>
      <i/>
      <sz val="11"/>
      <color rgb="FF131313"/>
      <name val="Calibri"/>
      <family val="2"/>
      <scheme val="minor"/>
    </font>
    <font>
      <sz val="11"/>
      <color indexed="8"/>
      <name val="Calibri"/>
      <family val="2"/>
    </font>
    <font>
      <sz val="11"/>
      <color rgb="FF66003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.5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6600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4">
    <xf numFmtId="0" fontId="0" fillId="0" borderId="0" xfId="0"/>
    <xf numFmtId="1" fontId="2" fillId="0" borderId="5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10" fillId="0" borderId="0" xfId="1"/>
    <xf numFmtId="0" fontId="1" fillId="0" borderId="0" xfId="0" applyFont="1"/>
    <xf numFmtId="0" fontId="0" fillId="0" borderId="0" xfId="0" applyBorder="1"/>
    <xf numFmtId="0" fontId="8" fillId="0" borderId="0" xfId="0" applyNumberFormat="1" applyFont="1" applyFill="1" applyBorder="1" applyAlignment="1" applyProtection="1">
      <alignment horizontal="center" vertical="top"/>
    </xf>
    <xf numFmtId="0" fontId="11" fillId="0" borderId="5" xfId="0" applyFont="1" applyBorder="1" applyAlignment="1">
      <alignment horizontal="center" vertical="center" wrapText="1"/>
    </xf>
    <xf numFmtId="0" fontId="12" fillId="0" borderId="0" xfId="0" applyFont="1"/>
    <xf numFmtId="0" fontId="13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0" fillId="3" borderId="0" xfId="0" applyFill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left" vertical="center" wrapText="1"/>
    </xf>
    <xf numFmtId="164" fontId="0" fillId="0" borderId="4" xfId="0" applyNumberFormat="1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2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00B050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00B050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660033"/>
      <color rgb="FFFF0066"/>
      <color rgb="FFFFCCCC"/>
      <color rgb="FFFFCCFF"/>
      <color rgb="FFFF99CC"/>
      <color rgb="FFFF66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NC Level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NC 15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NC!$B$3:$I$3</c:f>
              <c:numCache>
                <c:formatCode>General</c:formatCode>
                <c:ptCount val="8"/>
                <c:pt idx="0">
                  <c:v>63</c:v>
                </c:pt>
                <c:pt idx="1">
                  <c:v>125</c:v>
                </c:pt>
                <c:pt idx="2">
                  <c:v>250</c:v>
                </c:pt>
                <c:pt idx="3">
                  <c:v>500</c:v>
                </c:pt>
                <c:pt idx="4">
                  <c:v>1000</c:v>
                </c:pt>
                <c:pt idx="5">
                  <c:v>2000</c:v>
                </c:pt>
                <c:pt idx="6">
                  <c:v>4000</c:v>
                </c:pt>
                <c:pt idx="7">
                  <c:v>8000</c:v>
                </c:pt>
              </c:numCache>
            </c:numRef>
          </c:cat>
          <c:val>
            <c:numRef>
              <c:f>NC!$B$4:$I$4</c:f>
              <c:numCache>
                <c:formatCode>General</c:formatCode>
                <c:ptCount val="8"/>
                <c:pt idx="0">
                  <c:v>47</c:v>
                </c:pt>
                <c:pt idx="1">
                  <c:v>37</c:v>
                </c:pt>
                <c:pt idx="2">
                  <c:v>29</c:v>
                </c:pt>
                <c:pt idx="3">
                  <c:v>22</c:v>
                </c:pt>
                <c:pt idx="4">
                  <c:v>17</c:v>
                </c:pt>
                <c:pt idx="5">
                  <c:v>14</c:v>
                </c:pt>
                <c:pt idx="6">
                  <c:v>12</c:v>
                </c:pt>
                <c:pt idx="7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57-43BA-A315-917E906ED3DA}"/>
            </c:ext>
          </c:extLst>
        </c:ser>
        <c:ser>
          <c:idx val="1"/>
          <c:order val="1"/>
          <c:tx>
            <c:v>NC 20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NC!$B$9:$I$9</c:f>
              <c:numCache>
                <c:formatCode>General</c:formatCode>
                <c:ptCount val="8"/>
                <c:pt idx="0">
                  <c:v>51</c:v>
                </c:pt>
                <c:pt idx="1">
                  <c:v>41</c:v>
                </c:pt>
                <c:pt idx="2">
                  <c:v>33</c:v>
                </c:pt>
                <c:pt idx="3">
                  <c:v>26</c:v>
                </c:pt>
                <c:pt idx="4">
                  <c:v>22</c:v>
                </c:pt>
                <c:pt idx="5">
                  <c:v>19</c:v>
                </c:pt>
                <c:pt idx="6">
                  <c:v>17</c:v>
                </c:pt>
                <c:pt idx="7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57-43BA-A315-917E906ED3DA}"/>
            </c:ext>
          </c:extLst>
        </c:ser>
        <c:ser>
          <c:idx val="2"/>
          <c:order val="2"/>
          <c:tx>
            <c:v>NC 25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NC!$B$14:$I$14</c:f>
              <c:numCache>
                <c:formatCode>General</c:formatCode>
                <c:ptCount val="8"/>
                <c:pt idx="0">
                  <c:v>54</c:v>
                </c:pt>
                <c:pt idx="1">
                  <c:v>45</c:v>
                </c:pt>
                <c:pt idx="2">
                  <c:v>38</c:v>
                </c:pt>
                <c:pt idx="3">
                  <c:v>31</c:v>
                </c:pt>
                <c:pt idx="4">
                  <c:v>27</c:v>
                </c:pt>
                <c:pt idx="5">
                  <c:v>24</c:v>
                </c:pt>
                <c:pt idx="6">
                  <c:v>22</c:v>
                </c:pt>
                <c:pt idx="7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57-43BA-A315-917E906ED3DA}"/>
            </c:ext>
          </c:extLst>
        </c:ser>
        <c:ser>
          <c:idx val="3"/>
          <c:order val="3"/>
          <c:tx>
            <c:v>NC 30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NC!$B$19:$I$19</c:f>
              <c:numCache>
                <c:formatCode>General</c:formatCode>
                <c:ptCount val="8"/>
                <c:pt idx="0">
                  <c:v>57</c:v>
                </c:pt>
                <c:pt idx="1">
                  <c:v>48</c:v>
                </c:pt>
                <c:pt idx="2">
                  <c:v>41</c:v>
                </c:pt>
                <c:pt idx="3">
                  <c:v>35</c:v>
                </c:pt>
                <c:pt idx="4">
                  <c:v>31</c:v>
                </c:pt>
                <c:pt idx="5">
                  <c:v>29</c:v>
                </c:pt>
                <c:pt idx="6">
                  <c:v>28</c:v>
                </c:pt>
                <c:pt idx="7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257-43BA-A315-917E906ED3DA}"/>
            </c:ext>
          </c:extLst>
        </c:ser>
        <c:ser>
          <c:idx val="4"/>
          <c:order val="4"/>
          <c:tx>
            <c:v>NC 35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NC!$B$24:$I$24</c:f>
              <c:numCache>
                <c:formatCode>General</c:formatCode>
                <c:ptCount val="8"/>
                <c:pt idx="0">
                  <c:v>60</c:v>
                </c:pt>
                <c:pt idx="1">
                  <c:v>53</c:v>
                </c:pt>
                <c:pt idx="2">
                  <c:v>46</c:v>
                </c:pt>
                <c:pt idx="3">
                  <c:v>40</c:v>
                </c:pt>
                <c:pt idx="4">
                  <c:v>36</c:v>
                </c:pt>
                <c:pt idx="5">
                  <c:v>34</c:v>
                </c:pt>
                <c:pt idx="6">
                  <c:v>33</c:v>
                </c:pt>
                <c:pt idx="7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257-43BA-A315-917E906ED3DA}"/>
            </c:ext>
          </c:extLst>
        </c:ser>
        <c:ser>
          <c:idx val="5"/>
          <c:order val="5"/>
          <c:tx>
            <c:v>NC 40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NC!$B$29:$I$29</c:f>
              <c:numCache>
                <c:formatCode>General</c:formatCode>
                <c:ptCount val="8"/>
                <c:pt idx="0">
                  <c:v>64</c:v>
                </c:pt>
                <c:pt idx="1">
                  <c:v>57</c:v>
                </c:pt>
                <c:pt idx="2">
                  <c:v>51</c:v>
                </c:pt>
                <c:pt idx="3">
                  <c:v>45</c:v>
                </c:pt>
                <c:pt idx="4">
                  <c:v>41</c:v>
                </c:pt>
                <c:pt idx="5">
                  <c:v>39</c:v>
                </c:pt>
                <c:pt idx="6">
                  <c:v>38</c:v>
                </c:pt>
                <c:pt idx="7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257-43BA-A315-917E906ED3DA}"/>
            </c:ext>
          </c:extLst>
        </c:ser>
        <c:ser>
          <c:idx val="6"/>
          <c:order val="6"/>
          <c:tx>
            <c:v>NC 45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val>
            <c:numRef>
              <c:f>NC!$B$34:$I$34</c:f>
              <c:numCache>
                <c:formatCode>General</c:formatCode>
                <c:ptCount val="8"/>
                <c:pt idx="0">
                  <c:v>67</c:v>
                </c:pt>
                <c:pt idx="1">
                  <c:v>60</c:v>
                </c:pt>
                <c:pt idx="2">
                  <c:v>54</c:v>
                </c:pt>
                <c:pt idx="3">
                  <c:v>49</c:v>
                </c:pt>
                <c:pt idx="4">
                  <c:v>46</c:v>
                </c:pt>
                <c:pt idx="5">
                  <c:v>44</c:v>
                </c:pt>
                <c:pt idx="6">
                  <c:v>43</c:v>
                </c:pt>
                <c:pt idx="7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257-43BA-A315-917E906ED3DA}"/>
            </c:ext>
          </c:extLst>
        </c:ser>
        <c:ser>
          <c:idx val="7"/>
          <c:order val="7"/>
          <c:tx>
            <c:v>NC 50</c:v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val>
            <c:numRef>
              <c:f>NC!$B$39:$I$39</c:f>
              <c:numCache>
                <c:formatCode>General</c:formatCode>
                <c:ptCount val="8"/>
                <c:pt idx="0">
                  <c:v>71</c:v>
                </c:pt>
                <c:pt idx="1">
                  <c:v>64</c:v>
                </c:pt>
                <c:pt idx="2">
                  <c:v>59</c:v>
                </c:pt>
                <c:pt idx="3">
                  <c:v>54</c:v>
                </c:pt>
                <c:pt idx="4">
                  <c:v>51</c:v>
                </c:pt>
                <c:pt idx="5">
                  <c:v>49</c:v>
                </c:pt>
                <c:pt idx="6">
                  <c:v>48</c:v>
                </c:pt>
                <c:pt idx="7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257-43BA-A315-917E906ED3DA}"/>
            </c:ext>
          </c:extLst>
        </c:ser>
        <c:ser>
          <c:idx val="8"/>
          <c:order val="8"/>
          <c:tx>
            <c:v>NC 55</c:v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val>
            <c:numRef>
              <c:f>NC!$B$44:$I$44</c:f>
              <c:numCache>
                <c:formatCode>General</c:formatCode>
                <c:ptCount val="8"/>
                <c:pt idx="0">
                  <c:v>74</c:v>
                </c:pt>
                <c:pt idx="1">
                  <c:v>67</c:v>
                </c:pt>
                <c:pt idx="2">
                  <c:v>62</c:v>
                </c:pt>
                <c:pt idx="3">
                  <c:v>58</c:v>
                </c:pt>
                <c:pt idx="4">
                  <c:v>56</c:v>
                </c:pt>
                <c:pt idx="5">
                  <c:v>54</c:v>
                </c:pt>
                <c:pt idx="6">
                  <c:v>53</c:v>
                </c:pt>
                <c:pt idx="7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257-43BA-A315-917E906ED3DA}"/>
            </c:ext>
          </c:extLst>
        </c:ser>
        <c:ser>
          <c:idx val="9"/>
          <c:order val="9"/>
          <c:tx>
            <c:v>NC 60</c:v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val>
            <c:numRef>
              <c:f>NC!$B$49:$I$49</c:f>
              <c:numCache>
                <c:formatCode>General</c:formatCode>
                <c:ptCount val="8"/>
                <c:pt idx="0">
                  <c:v>77</c:v>
                </c:pt>
                <c:pt idx="1">
                  <c:v>71</c:v>
                </c:pt>
                <c:pt idx="2">
                  <c:v>67</c:v>
                </c:pt>
                <c:pt idx="3">
                  <c:v>63</c:v>
                </c:pt>
                <c:pt idx="4">
                  <c:v>61</c:v>
                </c:pt>
                <c:pt idx="5">
                  <c:v>59</c:v>
                </c:pt>
                <c:pt idx="6">
                  <c:v>58</c:v>
                </c:pt>
                <c:pt idx="7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257-43BA-A315-917E906ED3DA}"/>
            </c:ext>
          </c:extLst>
        </c:ser>
        <c:ser>
          <c:idx val="10"/>
          <c:order val="10"/>
          <c:tx>
            <c:v>NC 65</c:v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val>
            <c:numRef>
              <c:f>NC!$B$54:$I$54</c:f>
              <c:numCache>
                <c:formatCode>General</c:formatCode>
                <c:ptCount val="8"/>
                <c:pt idx="0">
                  <c:v>80</c:v>
                </c:pt>
                <c:pt idx="1">
                  <c:v>75</c:v>
                </c:pt>
                <c:pt idx="2">
                  <c:v>71</c:v>
                </c:pt>
                <c:pt idx="3">
                  <c:v>68</c:v>
                </c:pt>
                <c:pt idx="4">
                  <c:v>66</c:v>
                </c:pt>
                <c:pt idx="5">
                  <c:v>64</c:v>
                </c:pt>
                <c:pt idx="6">
                  <c:v>63</c:v>
                </c:pt>
                <c:pt idx="7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257-43BA-A315-917E906ED3DA}"/>
            </c:ext>
          </c:extLst>
        </c:ser>
        <c:ser>
          <c:idx val="11"/>
          <c:order val="11"/>
          <c:tx>
            <c:v>NC 70</c:v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val>
            <c:numRef>
              <c:f>NC!$B$59:$I$59</c:f>
              <c:numCache>
                <c:formatCode>General</c:formatCode>
                <c:ptCount val="8"/>
                <c:pt idx="0">
                  <c:v>83</c:v>
                </c:pt>
                <c:pt idx="1">
                  <c:v>79</c:v>
                </c:pt>
                <c:pt idx="2">
                  <c:v>75</c:v>
                </c:pt>
                <c:pt idx="3">
                  <c:v>72</c:v>
                </c:pt>
                <c:pt idx="4">
                  <c:v>71</c:v>
                </c:pt>
                <c:pt idx="5">
                  <c:v>70</c:v>
                </c:pt>
                <c:pt idx="6">
                  <c:v>69</c:v>
                </c:pt>
                <c:pt idx="7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257-43BA-A315-917E906ED3DA}"/>
            </c:ext>
          </c:extLst>
        </c:ser>
        <c:ser>
          <c:idx val="12"/>
          <c:order val="12"/>
          <c:tx>
            <c:v>Input Sound Pressure Level (dB)</c:v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NC!$B$60:$I$60</c:f>
              <c:numCache>
                <c:formatCode>General</c:formatCode>
                <c:ptCount val="8"/>
                <c:pt idx="0">
                  <c:v>74</c:v>
                </c:pt>
                <c:pt idx="1">
                  <c:v>75</c:v>
                </c:pt>
                <c:pt idx="2">
                  <c:v>69</c:v>
                </c:pt>
                <c:pt idx="3">
                  <c:v>60</c:v>
                </c:pt>
                <c:pt idx="4">
                  <c:v>50</c:v>
                </c:pt>
                <c:pt idx="5">
                  <c:v>43</c:v>
                </c:pt>
                <c:pt idx="6">
                  <c:v>41</c:v>
                </c:pt>
                <c:pt idx="7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257-43BA-A315-917E906ED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6771640"/>
        <c:axId val="686766392"/>
      </c:lineChart>
      <c:catAx>
        <c:axId val="6867716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6766392"/>
        <c:crosses val="autoZero"/>
        <c:auto val="1"/>
        <c:lblAlgn val="ctr"/>
        <c:lblOffset val="100"/>
        <c:noMultiLvlLbl val="0"/>
      </c:catAx>
      <c:valAx>
        <c:axId val="686766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Sound</a:t>
                </a:r>
                <a:r>
                  <a:rPr lang="en-GB" baseline="0"/>
                  <a:t> Level (dB)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6771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NR Rating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NR 5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NR!$B$2:$I$2</c:f>
              <c:numCache>
                <c:formatCode>0</c:formatCode>
                <c:ptCount val="8"/>
                <c:pt idx="0">
                  <c:v>63</c:v>
                </c:pt>
                <c:pt idx="1">
                  <c:v>125</c:v>
                </c:pt>
                <c:pt idx="2">
                  <c:v>250</c:v>
                </c:pt>
                <c:pt idx="3">
                  <c:v>500</c:v>
                </c:pt>
                <c:pt idx="4">
                  <c:v>1000</c:v>
                </c:pt>
                <c:pt idx="5">
                  <c:v>2000</c:v>
                </c:pt>
                <c:pt idx="6">
                  <c:v>4000</c:v>
                </c:pt>
                <c:pt idx="7">
                  <c:v>8000</c:v>
                </c:pt>
              </c:numCache>
            </c:numRef>
          </c:cat>
          <c:val>
            <c:numRef>
              <c:f>NR!$B$3:$I$3</c:f>
              <c:numCache>
                <c:formatCode>0.0</c:formatCode>
                <c:ptCount val="8"/>
                <c:pt idx="0">
                  <c:v>39.4</c:v>
                </c:pt>
                <c:pt idx="1">
                  <c:v>26.4</c:v>
                </c:pt>
                <c:pt idx="2">
                  <c:v>16.7</c:v>
                </c:pt>
                <c:pt idx="3">
                  <c:v>9.5</c:v>
                </c:pt>
                <c:pt idx="4">
                  <c:v>5</c:v>
                </c:pt>
                <c:pt idx="5">
                  <c:v>1.6</c:v>
                </c:pt>
                <c:pt idx="6">
                  <c:v>-1</c:v>
                </c:pt>
                <c:pt idx="7">
                  <c:v>-2.9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0F-4C9B-A42C-A7A71C53BF62}"/>
            </c:ext>
          </c:extLst>
        </c:ser>
        <c:ser>
          <c:idx val="1"/>
          <c:order val="1"/>
          <c:tx>
            <c:v>NR 10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NR!$B$2:$I$2</c:f>
              <c:numCache>
                <c:formatCode>0</c:formatCode>
                <c:ptCount val="8"/>
                <c:pt idx="0">
                  <c:v>63</c:v>
                </c:pt>
                <c:pt idx="1">
                  <c:v>125</c:v>
                </c:pt>
                <c:pt idx="2">
                  <c:v>250</c:v>
                </c:pt>
                <c:pt idx="3">
                  <c:v>500</c:v>
                </c:pt>
                <c:pt idx="4">
                  <c:v>1000</c:v>
                </c:pt>
                <c:pt idx="5">
                  <c:v>2000</c:v>
                </c:pt>
                <c:pt idx="6">
                  <c:v>4000</c:v>
                </c:pt>
                <c:pt idx="7">
                  <c:v>8000</c:v>
                </c:pt>
              </c:numCache>
            </c:numRef>
          </c:cat>
          <c:val>
            <c:numRef>
              <c:f>NR!$B$8:$I$8</c:f>
              <c:numCache>
                <c:formatCode>0.0</c:formatCode>
                <c:ptCount val="8"/>
                <c:pt idx="0">
                  <c:v>43.4</c:v>
                </c:pt>
                <c:pt idx="1">
                  <c:v>30.7</c:v>
                </c:pt>
                <c:pt idx="2">
                  <c:v>21.3</c:v>
                </c:pt>
                <c:pt idx="3">
                  <c:v>14.5</c:v>
                </c:pt>
                <c:pt idx="4">
                  <c:v>10</c:v>
                </c:pt>
                <c:pt idx="5">
                  <c:v>6.6</c:v>
                </c:pt>
                <c:pt idx="6">
                  <c:v>4.2</c:v>
                </c:pt>
                <c:pt idx="7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0F-4C9B-A42C-A7A71C53BF62}"/>
            </c:ext>
          </c:extLst>
        </c:ser>
        <c:ser>
          <c:idx val="4"/>
          <c:order val="2"/>
          <c:tx>
            <c:v>NR 15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NR!$B$13:$I$13</c:f>
              <c:numCache>
                <c:formatCode>0.0</c:formatCode>
                <c:ptCount val="8"/>
                <c:pt idx="0">
                  <c:v>47.3</c:v>
                </c:pt>
                <c:pt idx="1">
                  <c:v>35</c:v>
                </c:pt>
                <c:pt idx="2">
                  <c:v>25.9</c:v>
                </c:pt>
                <c:pt idx="3">
                  <c:v>19.399999999999999</c:v>
                </c:pt>
                <c:pt idx="4">
                  <c:v>15</c:v>
                </c:pt>
                <c:pt idx="5">
                  <c:v>11.7</c:v>
                </c:pt>
                <c:pt idx="6">
                  <c:v>9.3000000000000007</c:v>
                </c:pt>
                <c:pt idx="7">
                  <c:v>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D0F-4C9B-A42C-A7A71C53BF62}"/>
            </c:ext>
          </c:extLst>
        </c:ser>
        <c:ser>
          <c:idx val="2"/>
          <c:order val="3"/>
          <c:tx>
            <c:v>NR 20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NR!$B$18:$I$18</c:f>
              <c:numCache>
                <c:formatCode>0.0</c:formatCode>
                <c:ptCount val="8"/>
                <c:pt idx="0">
                  <c:v>51.3</c:v>
                </c:pt>
                <c:pt idx="1">
                  <c:v>39.4</c:v>
                </c:pt>
                <c:pt idx="2">
                  <c:v>30.6</c:v>
                </c:pt>
                <c:pt idx="3">
                  <c:v>24.3</c:v>
                </c:pt>
                <c:pt idx="4">
                  <c:v>20</c:v>
                </c:pt>
                <c:pt idx="5">
                  <c:v>16.8</c:v>
                </c:pt>
                <c:pt idx="6">
                  <c:v>14.4</c:v>
                </c:pt>
                <c:pt idx="7">
                  <c:v>12.6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D0F-4C9B-A42C-A7A71C53BF62}"/>
            </c:ext>
          </c:extLst>
        </c:ser>
        <c:ser>
          <c:idx val="3"/>
          <c:order val="4"/>
          <c:tx>
            <c:v>NR 25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NR!$B$23:$I$23</c:f>
              <c:numCache>
                <c:formatCode>0.0</c:formatCode>
                <c:ptCount val="8"/>
                <c:pt idx="0">
                  <c:v>55.2</c:v>
                </c:pt>
                <c:pt idx="1">
                  <c:v>43.7</c:v>
                </c:pt>
                <c:pt idx="2">
                  <c:v>35.200000000000003</c:v>
                </c:pt>
                <c:pt idx="3">
                  <c:v>29.2</c:v>
                </c:pt>
                <c:pt idx="4">
                  <c:v>25</c:v>
                </c:pt>
                <c:pt idx="5">
                  <c:v>21.9</c:v>
                </c:pt>
                <c:pt idx="6">
                  <c:v>19.5</c:v>
                </c:pt>
                <c:pt idx="7">
                  <c:v>17.7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D0F-4C9B-A42C-A7A71C53BF62}"/>
            </c:ext>
          </c:extLst>
        </c:ser>
        <c:ser>
          <c:idx val="5"/>
          <c:order val="5"/>
          <c:tx>
            <c:v>NR 30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NR!$B$28:$I$28</c:f>
              <c:numCache>
                <c:formatCode>0.0</c:formatCode>
                <c:ptCount val="8"/>
                <c:pt idx="0">
                  <c:v>59.2</c:v>
                </c:pt>
                <c:pt idx="1">
                  <c:v>48.1</c:v>
                </c:pt>
                <c:pt idx="2">
                  <c:v>39.9</c:v>
                </c:pt>
                <c:pt idx="3">
                  <c:v>34</c:v>
                </c:pt>
                <c:pt idx="4">
                  <c:v>30</c:v>
                </c:pt>
                <c:pt idx="5">
                  <c:v>26.9</c:v>
                </c:pt>
                <c:pt idx="6">
                  <c:v>24.7</c:v>
                </c:pt>
                <c:pt idx="7">
                  <c:v>22.9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D0F-4C9B-A42C-A7A71C53BF62}"/>
            </c:ext>
          </c:extLst>
        </c:ser>
        <c:ser>
          <c:idx val="6"/>
          <c:order val="6"/>
          <c:tx>
            <c:v>NR 35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val>
            <c:numRef>
              <c:f>NR!$B$33:$I$33</c:f>
              <c:numCache>
                <c:formatCode>0.0</c:formatCode>
                <c:ptCount val="8"/>
                <c:pt idx="0">
                  <c:v>63.1</c:v>
                </c:pt>
                <c:pt idx="1">
                  <c:v>52.4</c:v>
                </c:pt>
                <c:pt idx="2">
                  <c:v>44.5</c:v>
                </c:pt>
                <c:pt idx="3">
                  <c:v>38.9</c:v>
                </c:pt>
                <c:pt idx="4">
                  <c:v>35</c:v>
                </c:pt>
                <c:pt idx="5">
                  <c:v>32</c:v>
                </c:pt>
                <c:pt idx="6">
                  <c:v>29.8</c:v>
                </c:pt>
                <c:pt idx="7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D0F-4C9B-A42C-A7A71C53BF62}"/>
            </c:ext>
          </c:extLst>
        </c:ser>
        <c:ser>
          <c:idx val="7"/>
          <c:order val="7"/>
          <c:tx>
            <c:v>NR 40</c:v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val>
            <c:numRef>
              <c:f>NR!$B$38:$I$38</c:f>
              <c:numCache>
                <c:formatCode>0.0</c:formatCode>
                <c:ptCount val="8"/>
                <c:pt idx="0">
                  <c:v>67.099999999999994</c:v>
                </c:pt>
                <c:pt idx="1">
                  <c:v>56.8</c:v>
                </c:pt>
                <c:pt idx="2">
                  <c:v>49.2</c:v>
                </c:pt>
                <c:pt idx="3">
                  <c:v>43.8</c:v>
                </c:pt>
                <c:pt idx="4">
                  <c:v>40</c:v>
                </c:pt>
                <c:pt idx="5">
                  <c:v>37.1</c:v>
                </c:pt>
                <c:pt idx="6">
                  <c:v>34.9</c:v>
                </c:pt>
                <c:pt idx="7">
                  <c:v>33.200000000000003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D0F-4C9B-A42C-A7A71C53BF62}"/>
            </c:ext>
          </c:extLst>
        </c:ser>
        <c:ser>
          <c:idx val="8"/>
          <c:order val="8"/>
          <c:tx>
            <c:v>NR 45</c:v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val>
            <c:numRef>
              <c:f>NR!$B$43:$I$43</c:f>
              <c:numCache>
                <c:formatCode>0.0</c:formatCode>
                <c:ptCount val="8"/>
                <c:pt idx="0">
                  <c:v>71</c:v>
                </c:pt>
                <c:pt idx="1">
                  <c:v>61.1</c:v>
                </c:pt>
                <c:pt idx="2">
                  <c:v>53.6</c:v>
                </c:pt>
                <c:pt idx="3">
                  <c:v>48.6</c:v>
                </c:pt>
                <c:pt idx="4">
                  <c:v>45</c:v>
                </c:pt>
                <c:pt idx="5">
                  <c:v>42.2</c:v>
                </c:pt>
                <c:pt idx="6">
                  <c:v>40</c:v>
                </c:pt>
                <c:pt idx="7">
                  <c:v>38.299999999999997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D0F-4C9B-A42C-A7A71C53BF62}"/>
            </c:ext>
          </c:extLst>
        </c:ser>
        <c:ser>
          <c:idx val="9"/>
          <c:order val="9"/>
          <c:tx>
            <c:v>NR 50</c:v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val>
            <c:numRef>
              <c:f>NR!$B$48:$I$48</c:f>
              <c:numCache>
                <c:formatCode>0.0</c:formatCode>
                <c:ptCount val="8"/>
                <c:pt idx="0">
                  <c:v>75</c:v>
                </c:pt>
                <c:pt idx="1">
                  <c:v>65.5</c:v>
                </c:pt>
                <c:pt idx="2">
                  <c:v>58.5</c:v>
                </c:pt>
                <c:pt idx="3">
                  <c:v>53.5</c:v>
                </c:pt>
                <c:pt idx="4">
                  <c:v>50</c:v>
                </c:pt>
                <c:pt idx="5">
                  <c:v>47.2</c:v>
                </c:pt>
                <c:pt idx="6">
                  <c:v>45.2</c:v>
                </c:pt>
                <c:pt idx="7">
                  <c:v>43.5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D0F-4C9B-A42C-A7A71C53BF62}"/>
            </c:ext>
          </c:extLst>
        </c:ser>
        <c:ser>
          <c:idx val="10"/>
          <c:order val="10"/>
          <c:tx>
            <c:v>NR 55</c:v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val>
            <c:numRef>
              <c:f>NR!$B$53:$I$53</c:f>
              <c:numCache>
                <c:formatCode>0.0</c:formatCode>
                <c:ptCount val="8"/>
                <c:pt idx="0">
                  <c:v>78.900000000000006</c:v>
                </c:pt>
                <c:pt idx="1">
                  <c:v>69.8</c:v>
                </c:pt>
                <c:pt idx="2">
                  <c:v>63.1</c:v>
                </c:pt>
                <c:pt idx="3">
                  <c:v>58.4</c:v>
                </c:pt>
                <c:pt idx="4">
                  <c:v>55</c:v>
                </c:pt>
                <c:pt idx="5">
                  <c:v>52.3</c:v>
                </c:pt>
                <c:pt idx="6">
                  <c:v>50.3</c:v>
                </c:pt>
                <c:pt idx="7">
                  <c:v>48.6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D0F-4C9B-A42C-A7A71C53BF62}"/>
            </c:ext>
          </c:extLst>
        </c:ser>
        <c:ser>
          <c:idx val="11"/>
          <c:order val="11"/>
          <c:tx>
            <c:v>NR 60</c:v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val>
            <c:numRef>
              <c:f>NR!$B$58:$I$58</c:f>
              <c:numCache>
                <c:formatCode>0.0</c:formatCode>
                <c:ptCount val="8"/>
                <c:pt idx="0">
                  <c:v>82.9</c:v>
                </c:pt>
                <c:pt idx="1">
                  <c:v>74.2</c:v>
                </c:pt>
                <c:pt idx="2">
                  <c:v>67.8</c:v>
                </c:pt>
                <c:pt idx="3">
                  <c:v>63.2</c:v>
                </c:pt>
                <c:pt idx="4">
                  <c:v>60</c:v>
                </c:pt>
                <c:pt idx="5">
                  <c:v>57.4</c:v>
                </c:pt>
                <c:pt idx="6">
                  <c:v>55.4</c:v>
                </c:pt>
                <c:pt idx="7">
                  <c:v>53.8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D0F-4C9B-A42C-A7A71C53BF62}"/>
            </c:ext>
          </c:extLst>
        </c:ser>
        <c:ser>
          <c:idx val="12"/>
          <c:order val="12"/>
          <c:tx>
            <c:v>NR 65</c:v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NR!$B$63:$I$63</c:f>
              <c:numCache>
                <c:formatCode>0.0</c:formatCode>
                <c:ptCount val="8"/>
                <c:pt idx="0">
                  <c:v>86.8</c:v>
                </c:pt>
                <c:pt idx="1">
                  <c:v>78.5</c:v>
                </c:pt>
                <c:pt idx="2">
                  <c:v>72.400000000000006</c:v>
                </c:pt>
                <c:pt idx="3">
                  <c:v>68.099999999999994</c:v>
                </c:pt>
                <c:pt idx="4">
                  <c:v>65</c:v>
                </c:pt>
                <c:pt idx="5">
                  <c:v>62.5</c:v>
                </c:pt>
                <c:pt idx="6">
                  <c:v>60.5</c:v>
                </c:pt>
                <c:pt idx="7">
                  <c:v>58.9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D0F-4C9B-A42C-A7A71C53BF62}"/>
            </c:ext>
          </c:extLst>
        </c:ser>
        <c:ser>
          <c:idx val="13"/>
          <c:order val="13"/>
          <c:tx>
            <c:v>NR 70</c:v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NR!$B$68:$I$68</c:f>
              <c:numCache>
                <c:formatCode>0.0</c:formatCode>
                <c:ptCount val="8"/>
                <c:pt idx="0">
                  <c:v>90.8</c:v>
                </c:pt>
                <c:pt idx="1">
                  <c:v>82.9</c:v>
                </c:pt>
                <c:pt idx="2">
                  <c:v>77.099999999999994</c:v>
                </c:pt>
                <c:pt idx="3">
                  <c:v>73</c:v>
                </c:pt>
                <c:pt idx="4">
                  <c:v>70</c:v>
                </c:pt>
                <c:pt idx="5">
                  <c:v>67.5</c:v>
                </c:pt>
                <c:pt idx="6">
                  <c:v>65.7</c:v>
                </c:pt>
                <c:pt idx="7">
                  <c:v>64.099999999999994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D0F-4C9B-A42C-A7A71C53BF62}"/>
            </c:ext>
          </c:extLst>
        </c:ser>
        <c:ser>
          <c:idx val="14"/>
          <c:order val="14"/>
          <c:tx>
            <c:v>NR 75</c:v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NR!$B$73:$I$73</c:f>
              <c:numCache>
                <c:formatCode>0.0</c:formatCode>
                <c:ptCount val="8"/>
                <c:pt idx="0">
                  <c:v>94.7</c:v>
                </c:pt>
                <c:pt idx="1">
                  <c:v>87.2</c:v>
                </c:pt>
                <c:pt idx="2">
                  <c:v>81.7</c:v>
                </c:pt>
                <c:pt idx="3">
                  <c:v>77.900000000000006</c:v>
                </c:pt>
                <c:pt idx="4">
                  <c:v>75</c:v>
                </c:pt>
                <c:pt idx="5">
                  <c:v>72.599999999999994</c:v>
                </c:pt>
                <c:pt idx="6">
                  <c:v>70.8</c:v>
                </c:pt>
                <c:pt idx="7">
                  <c:v>69.099999999999994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D0F-4C9B-A42C-A7A71C53BF62}"/>
            </c:ext>
          </c:extLst>
        </c:ser>
        <c:ser>
          <c:idx val="15"/>
          <c:order val="15"/>
          <c:tx>
            <c:v>Input Sound Pressure Level at Octave Frequency</c:v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numFmt formatCode="#,##0.0_);[Red]\(#,##0.0\)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NR!$B$74:$I$74</c:f>
              <c:numCache>
                <c:formatCode>General</c:formatCode>
                <c:ptCount val="8"/>
                <c:pt idx="0">
                  <c:v>74.099999999999994</c:v>
                </c:pt>
                <c:pt idx="1">
                  <c:v>75</c:v>
                </c:pt>
                <c:pt idx="2">
                  <c:v>69</c:v>
                </c:pt>
                <c:pt idx="3">
                  <c:v>60</c:v>
                </c:pt>
                <c:pt idx="4">
                  <c:v>50</c:v>
                </c:pt>
                <c:pt idx="5">
                  <c:v>43</c:v>
                </c:pt>
                <c:pt idx="6">
                  <c:v>41</c:v>
                </c:pt>
                <c:pt idx="7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CD0F-4C9B-A42C-A7A71C53BF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6771640"/>
        <c:axId val="686766392"/>
      </c:lineChart>
      <c:catAx>
        <c:axId val="6867716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6766392"/>
        <c:crosses val="autoZero"/>
        <c:auto val="1"/>
        <c:lblAlgn val="ctr"/>
        <c:lblOffset val="100"/>
        <c:noMultiLvlLbl val="0"/>
      </c:catAx>
      <c:valAx>
        <c:axId val="686766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Sound</a:t>
                </a:r>
                <a:r>
                  <a:rPr lang="en-GB" baseline="0"/>
                  <a:t> Level (dB)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6771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316644</xdr:colOff>
      <xdr:row>18</xdr:row>
      <xdr:rowOff>31969</xdr:rowOff>
    </xdr:from>
    <xdr:to>
      <xdr:col>21</xdr:col>
      <xdr:colOff>381000</xdr:colOff>
      <xdr:row>42</xdr:row>
      <xdr:rowOff>139562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291465</xdr:colOff>
      <xdr:row>6</xdr:row>
      <xdr:rowOff>22225</xdr:rowOff>
    </xdr:from>
    <xdr:to>
      <xdr:col>22</xdr:col>
      <xdr:colOff>396533</xdr:colOff>
      <xdr:row>38</xdr:row>
      <xdr:rowOff>159196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69"/>
  <sheetViews>
    <sheetView tabSelected="1" zoomScale="85" zoomScaleNormal="85" workbookViewId="0">
      <selection activeCell="G8" sqref="G8"/>
    </sheetView>
  </sheetViews>
  <sheetFormatPr defaultColWidth="9" defaultRowHeight="14.4"/>
  <cols>
    <col min="1" max="1" width="34.21875" customWidth="1"/>
    <col min="2" max="2" width="9.77734375" customWidth="1"/>
  </cols>
  <sheetData>
    <row r="2" spans="1:12" ht="28.8" customHeight="1">
      <c r="A2" s="29" t="s">
        <v>0</v>
      </c>
      <c r="B2" s="26" t="s">
        <v>1</v>
      </c>
      <c r="C2" s="27"/>
      <c r="D2" s="27"/>
      <c r="E2" s="27"/>
      <c r="F2" s="27"/>
      <c r="G2" s="27"/>
      <c r="H2" s="27"/>
      <c r="I2" s="28"/>
    </row>
    <row r="3" spans="1:12" ht="22.2" customHeight="1">
      <c r="A3" s="30"/>
      <c r="B3" s="10">
        <v>63</v>
      </c>
      <c r="C3" s="10">
        <v>125</v>
      </c>
      <c r="D3" s="10">
        <v>250</v>
      </c>
      <c r="E3" s="10">
        <v>500</v>
      </c>
      <c r="F3" s="10">
        <v>1000</v>
      </c>
      <c r="G3" s="10">
        <v>2000</v>
      </c>
      <c r="H3" s="10">
        <v>4000</v>
      </c>
      <c r="I3" s="10">
        <v>8000</v>
      </c>
    </row>
    <row r="4" spans="1:12">
      <c r="A4" s="10">
        <v>15</v>
      </c>
      <c r="B4" s="10">
        <v>47</v>
      </c>
      <c r="C4" s="10">
        <v>37</v>
      </c>
      <c r="D4" s="10">
        <v>29</v>
      </c>
      <c r="E4" s="10">
        <v>22</v>
      </c>
      <c r="F4" s="10">
        <v>17</v>
      </c>
      <c r="G4" s="10">
        <v>14</v>
      </c>
      <c r="H4" s="10">
        <v>12</v>
      </c>
      <c r="I4" s="10">
        <v>11</v>
      </c>
    </row>
    <row r="5" spans="1:12">
      <c r="A5" s="10">
        <v>16</v>
      </c>
      <c r="B5" s="10">
        <v>48</v>
      </c>
      <c r="C5" s="10">
        <v>38</v>
      </c>
      <c r="D5" s="10">
        <v>30</v>
      </c>
      <c r="E5" s="10">
        <v>23</v>
      </c>
      <c r="F5" s="10">
        <v>18</v>
      </c>
      <c r="G5" s="10">
        <v>15</v>
      </c>
      <c r="H5" s="10">
        <v>13</v>
      </c>
      <c r="I5" s="10">
        <v>12</v>
      </c>
    </row>
    <row r="6" spans="1:12">
      <c r="A6" s="10">
        <v>17</v>
      </c>
      <c r="B6" s="10"/>
      <c r="C6" s="10"/>
      <c r="D6" s="10"/>
      <c r="E6" s="10"/>
      <c r="F6" s="10">
        <v>19</v>
      </c>
      <c r="G6" s="10">
        <v>16</v>
      </c>
      <c r="H6" s="10">
        <v>14</v>
      </c>
      <c r="I6" s="10">
        <v>13</v>
      </c>
    </row>
    <row r="7" spans="1:12">
      <c r="A7" s="10">
        <v>18</v>
      </c>
      <c r="B7" s="10">
        <v>49</v>
      </c>
      <c r="C7" s="10">
        <v>39</v>
      </c>
      <c r="D7" s="10">
        <v>31</v>
      </c>
      <c r="E7" s="10">
        <v>24</v>
      </c>
      <c r="F7" s="10">
        <v>20</v>
      </c>
      <c r="G7" s="10">
        <v>17</v>
      </c>
      <c r="H7" s="10">
        <v>15</v>
      </c>
      <c r="I7" s="10">
        <v>14</v>
      </c>
    </row>
    <row r="8" spans="1:12">
      <c r="A8" s="10">
        <v>19</v>
      </c>
      <c r="B8" s="10">
        <v>50</v>
      </c>
      <c r="C8" s="10">
        <v>40</v>
      </c>
      <c r="D8" s="10">
        <v>32</v>
      </c>
      <c r="E8" s="10">
        <v>25</v>
      </c>
      <c r="F8" s="10">
        <v>21</v>
      </c>
      <c r="G8" s="10">
        <v>18</v>
      </c>
      <c r="H8" s="10">
        <v>16</v>
      </c>
      <c r="I8" s="10">
        <v>15</v>
      </c>
    </row>
    <row r="9" spans="1:12">
      <c r="A9" s="10">
        <v>20</v>
      </c>
      <c r="B9" s="10">
        <v>51</v>
      </c>
      <c r="C9" s="10">
        <v>41</v>
      </c>
      <c r="D9" s="10">
        <v>33</v>
      </c>
      <c r="E9" s="10">
        <v>26</v>
      </c>
      <c r="F9" s="10">
        <v>22</v>
      </c>
      <c r="G9" s="10">
        <v>19</v>
      </c>
      <c r="H9" s="10">
        <v>17</v>
      </c>
      <c r="I9" s="10">
        <v>16</v>
      </c>
    </row>
    <row r="10" spans="1:12">
      <c r="A10" s="10">
        <v>21</v>
      </c>
      <c r="B10" s="10"/>
      <c r="C10" s="10">
        <v>42</v>
      </c>
      <c r="D10" s="10">
        <v>34</v>
      </c>
      <c r="E10" s="10">
        <v>27</v>
      </c>
      <c r="F10" s="10">
        <v>23</v>
      </c>
      <c r="G10" s="10">
        <v>20</v>
      </c>
      <c r="H10" s="10">
        <v>18</v>
      </c>
      <c r="I10" s="10">
        <v>17</v>
      </c>
    </row>
    <row r="11" spans="1:12">
      <c r="A11" s="10">
        <v>22</v>
      </c>
      <c r="B11" s="10">
        <v>52</v>
      </c>
      <c r="C11" s="10"/>
      <c r="D11" s="10">
        <v>35</v>
      </c>
      <c r="E11" s="10">
        <v>28</v>
      </c>
      <c r="F11" s="10">
        <v>24</v>
      </c>
      <c r="G11" s="10">
        <v>21</v>
      </c>
      <c r="H11" s="10">
        <v>19</v>
      </c>
      <c r="I11" s="10">
        <v>18</v>
      </c>
      <c r="L11" s="15"/>
    </row>
    <row r="12" spans="1:12">
      <c r="A12" s="10">
        <v>23</v>
      </c>
      <c r="B12" s="10">
        <v>53</v>
      </c>
      <c r="C12" s="10">
        <v>43</v>
      </c>
      <c r="D12" s="10">
        <v>36</v>
      </c>
      <c r="E12" s="10">
        <v>29</v>
      </c>
      <c r="F12" s="10">
        <v>25</v>
      </c>
      <c r="G12" s="10">
        <v>22</v>
      </c>
      <c r="H12" s="10">
        <v>20</v>
      </c>
      <c r="I12" s="10">
        <v>19</v>
      </c>
    </row>
    <row r="13" spans="1:12">
      <c r="A13" s="10">
        <v>24</v>
      </c>
      <c r="B13" s="10"/>
      <c r="C13" s="10">
        <v>44</v>
      </c>
      <c r="D13" s="10">
        <v>37</v>
      </c>
      <c r="E13" s="10">
        <v>30</v>
      </c>
      <c r="F13" s="10">
        <v>26</v>
      </c>
      <c r="G13" s="10">
        <v>23</v>
      </c>
      <c r="H13" s="10">
        <v>21</v>
      </c>
      <c r="I13" s="10">
        <v>20</v>
      </c>
      <c r="L13" s="14"/>
    </row>
    <row r="14" spans="1:12">
      <c r="A14" s="10">
        <v>25</v>
      </c>
      <c r="B14" s="10">
        <v>54</v>
      </c>
      <c r="C14" s="10">
        <v>45</v>
      </c>
      <c r="D14" s="10">
        <v>38</v>
      </c>
      <c r="E14" s="10">
        <v>31</v>
      </c>
      <c r="F14" s="10">
        <v>27</v>
      </c>
      <c r="G14" s="10">
        <v>24</v>
      </c>
      <c r="H14" s="10">
        <v>22</v>
      </c>
      <c r="I14" s="10">
        <v>21</v>
      </c>
    </row>
    <row r="15" spans="1:12">
      <c r="A15" s="10">
        <v>26</v>
      </c>
      <c r="B15" s="10"/>
      <c r="C15" s="10"/>
      <c r="D15" s="10"/>
      <c r="E15" s="10">
        <v>32</v>
      </c>
      <c r="F15" s="10">
        <v>28</v>
      </c>
      <c r="G15" s="10">
        <v>25</v>
      </c>
      <c r="H15" s="10">
        <v>23</v>
      </c>
      <c r="I15" s="10">
        <v>22</v>
      </c>
    </row>
    <row r="16" spans="1:12">
      <c r="A16" s="10">
        <v>27</v>
      </c>
      <c r="B16" s="10">
        <v>55</v>
      </c>
      <c r="C16" s="10">
        <v>46</v>
      </c>
      <c r="D16" s="10">
        <v>39</v>
      </c>
      <c r="E16" s="10"/>
      <c r="F16" s="10"/>
      <c r="G16" s="10">
        <v>26</v>
      </c>
      <c r="H16" s="10">
        <v>24</v>
      </c>
      <c r="I16" s="10">
        <v>23</v>
      </c>
      <c r="K16" s="15" t="s">
        <v>87</v>
      </c>
      <c r="L16" s="14"/>
    </row>
    <row r="17" spans="1:9">
      <c r="A17" s="10">
        <v>28</v>
      </c>
      <c r="B17" s="10">
        <v>56</v>
      </c>
      <c r="C17" s="10">
        <v>47</v>
      </c>
      <c r="D17" s="10">
        <v>40</v>
      </c>
      <c r="E17" s="10">
        <v>33</v>
      </c>
      <c r="F17" s="10">
        <v>29</v>
      </c>
      <c r="G17" s="10">
        <v>27</v>
      </c>
      <c r="H17" s="10">
        <v>26</v>
      </c>
      <c r="I17" s="10">
        <v>25</v>
      </c>
    </row>
    <row r="18" spans="1:9">
      <c r="A18" s="10">
        <v>29</v>
      </c>
      <c r="B18" s="10"/>
      <c r="C18" s="10"/>
      <c r="D18" s="10"/>
      <c r="E18" s="10">
        <v>34</v>
      </c>
      <c r="F18" s="10">
        <v>30</v>
      </c>
      <c r="G18" s="10">
        <v>28</v>
      </c>
      <c r="H18" s="10">
        <v>27</v>
      </c>
      <c r="I18" s="10">
        <v>26</v>
      </c>
    </row>
    <row r="19" spans="1:9">
      <c r="A19" s="10">
        <v>30</v>
      </c>
      <c r="B19" s="10">
        <v>57</v>
      </c>
      <c r="C19" s="10">
        <v>48</v>
      </c>
      <c r="D19" s="10">
        <v>41</v>
      </c>
      <c r="E19" s="10">
        <v>35</v>
      </c>
      <c r="F19" s="10">
        <v>31</v>
      </c>
      <c r="G19" s="10">
        <v>29</v>
      </c>
      <c r="H19" s="10">
        <v>28</v>
      </c>
      <c r="I19" s="10">
        <v>27</v>
      </c>
    </row>
    <row r="20" spans="1:9">
      <c r="A20" s="10">
        <v>31</v>
      </c>
      <c r="B20" s="10"/>
      <c r="C20" s="10">
        <v>49</v>
      </c>
      <c r="D20" s="10">
        <v>42</v>
      </c>
      <c r="E20" s="10">
        <v>36</v>
      </c>
      <c r="F20" s="10">
        <v>32</v>
      </c>
      <c r="G20" s="10">
        <v>30</v>
      </c>
      <c r="H20" s="10">
        <v>29</v>
      </c>
      <c r="I20" s="10">
        <v>28</v>
      </c>
    </row>
    <row r="21" spans="1:9">
      <c r="A21" s="10">
        <v>32</v>
      </c>
      <c r="B21" s="10">
        <v>58</v>
      </c>
      <c r="C21" s="10">
        <v>50</v>
      </c>
      <c r="D21" s="10">
        <v>43</v>
      </c>
      <c r="E21" s="10">
        <v>37</v>
      </c>
      <c r="F21" s="10">
        <v>33</v>
      </c>
      <c r="G21" s="10">
        <v>31</v>
      </c>
      <c r="H21" s="10">
        <v>30</v>
      </c>
      <c r="I21" s="10">
        <v>29</v>
      </c>
    </row>
    <row r="22" spans="1:9">
      <c r="A22" s="10">
        <v>33</v>
      </c>
      <c r="B22" s="10">
        <v>59</v>
      </c>
      <c r="C22" s="10">
        <v>51</v>
      </c>
      <c r="D22" s="10">
        <v>44</v>
      </c>
      <c r="E22" s="10">
        <v>38</v>
      </c>
      <c r="F22" s="10">
        <v>34</v>
      </c>
      <c r="G22" s="10">
        <v>32</v>
      </c>
      <c r="H22" s="10">
        <v>31</v>
      </c>
      <c r="I22" s="10">
        <v>30</v>
      </c>
    </row>
    <row r="23" spans="1:9">
      <c r="A23" s="10">
        <v>34</v>
      </c>
      <c r="B23" s="10"/>
      <c r="C23" s="10">
        <v>52</v>
      </c>
      <c r="D23" s="10">
        <v>45</v>
      </c>
      <c r="E23" s="10">
        <v>39</v>
      </c>
      <c r="F23" s="10">
        <v>35</v>
      </c>
      <c r="G23" s="10">
        <v>33</v>
      </c>
      <c r="H23" s="10">
        <v>32</v>
      </c>
      <c r="I23" s="10">
        <v>31</v>
      </c>
    </row>
    <row r="24" spans="1:9">
      <c r="A24" s="10">
        <v>35</v>
      </c>
      <c r="B24" s="10">
        <v>60</v>
      </c>
      <c r="C24" s="10">
        <v>53</v>
      </c>
      <c r="D24" s="10">
        <v>46</v>
      </c>
      <c r="E24" s="10">
        <v>40</v>
      </c>
      <c r="F24" s="10">
        <v>36</v>
      </c>
      <c r="G24" s="10">
        <v>34</v>
      </c>
      <c r="H24" s="10">
        <v>33</v>
      </c>
      <c r="I24" s="10">
        <v>32</v>
      </c>
    </row>
    <row r="25" spans="1:9">
      <c r="A25" s="10">
        <v>36</v>
      </c>
      <c r="B25" s="10">
        <v>61</v>
      </c>
      <c r="C25" s="10">
        <v>54</v>
      </c>
      <c r="D25" s="10">
        <v>47</v>
      </c>
      <c r="E25" s="10">
        <v>41</v>
      </c>
      <c r="F25" s="10">
        <v>37</v>
      </c>
      <c r="G25" s="10">
        <v>35</v>
      </c>
      <c r="H25" s="10">
        <v>34</v>
      </c>
      <c r="I25" s="10">
        <v>33</v>
      </c>
    </row>
    <row r="26" spans="1:9">
      <c r="A26" s="10">
        <v>37</v>
      </c>
      <c r="B26" s="10"/>
      <c r="C26" s="10"/>
      <c r="D26" s="10">
        <v>48</v>
      </c>
      <c r="E26" s="10">
        <v>42</v>
      </c>
      <c r="F26" s="10">
        <v>38</v>
      </c>
      <c r="G26" s="10">
        <v>36</v>
      </c>
      <c r="H26" s="10">
        <v>35</v>
      </c>
      <c r="I26" s="10">
        <v>34</v>
      </c>
    </row>
    <row r="27" spans="1:9">
      <c r="A27" s="10">
        <v>38</v>
      </c>
      <c r="B27" s="10">
        <v>62</v>
      </c>
      <c r="C27" s="10">
        <v>55</v>
      </c>
      <c r="D27" s="10">
        <v>49</v>
      </c>
      <c r="E27" s="10">
        <v>43</v>
      </c>
      <c r="F27" s="10">
        <v>39</v>
      </c>
      <c r="G27" s="10">
        <v>37</v>
      </c>
      <c r="H27" s="10">
        <v>36</v>
      </c>
      <c r="I27" s="10">
        <v>35</v>
      </c>
    </row>
    <row r="28" spans="1:9">
      <c r="A28" s="10">
        <v>39</v>
      </c>
      <c r="B28" s="10">
        <v>63</v>
      </c>
      <c r="C28" s="10">
        <v>56</v>
      </c>
      <c r="D28" s="10">
        <v>50</v>
      </c>
      <c r="E28" s="10">
        <v>44</v>
      </c>
      <c r="F28" s="10">
        <v>40</v>
      </c>
      <c r="G28" s="10">
        <v>38</v>
      </c>
      <c r="H28" s="10">
        <v>37</v>
      </c>
      <c r="I28" s="10">
        <v>36</v>
      </c>
    </row>
    <row r="29" spans="1:9">
      <c r="A29" s="10">
        <v>40</v>
      </c>
      <c r="B29" s="10">
        <v>64</v>
      </c>
      <c r="C29" s="10">
        <v>57</v>
      </c>
      <c r="D29" s="10">
        <v>51</v>
      </c>
      <c r="E29" s="10">
        <v>45</v>
      </c>
      <c r="F29" s="10">
        <v>41</v>
      </c>
      <c r="G29" s="10">
        <v>39</v>
      </c>
      <c r="H29" s="10">
        <v>38</v>
      </c>
      <c r="I29" s="10">
        <v>37</v>
      </c>
    </row>
    <row r="30" spans="1:9">
      <c r="A30" s="10">
        <v>41</v>
      </c>
      <c r="B30" s="10"/>
      <c r="C30" s="10"/>
      <c r="D30" s="10"/>
      <c r="E30" s="10">
        <v>46</v>
      </c>
      <c r="F30" s="10">
        <v>42</v>
      </c>
      <c r="G30" s="10">
        <v>40</v>
      </c>
      <c r="H30" s="10">
        <v>39</v>
      </c>
      <c r="I30" s="10">
        <v>38</v>
      </c>
    </row>
    <row r="31" spans="1:9">
      <c r="A31" s="10">
        <v>42</v>
      </c>
      <c r="B31" s="10">
        <v>65</v>
      </c>
      <c r="C31" s="10">
        <v>58</v>
      </c>
      <c r="D31" s="10">
        <v>52</v>
      </c>
      <c r="E31" s="10"/>
      <c r="F31" s="10">
        <v>43</v>
      </c>
      <c r="G31" s="10">
        <v>41</v>
      </c>
      <c r="H31" s="10">
        <v>40</v>
      </c>
      <c r="I31" s="10">
        <v>39</v>
      </c>
    </row>
    <row r="32" spans="1:9">
      <c r="A32" s="10">
        <v>43</v>
      </c>
      <c r="B32" s="10">
        <v>66</v>
      </c>
      <c r="C32" s="10">
        <v>59</v>
      </c>
      <c r="D32" s="10">
        <v>53</v>
      </c>
      <c r="E32" s="10">
        <v>47</v>
      </c>
      <c r="F32" s="10">
        <v>44</v>
      </c>
      <c r="G32" s="10">
        <v>42</v>
      </c>
      <c r="H32" s="10">
        <v>41</v>
      </c>
      <c r="I32" s="10">
        <v>40</v>
      </c>
    </row>
    <row r="33" spans="1:9">
      <c r="A33" s="10">
        <v>44</v>
      </c>
      <c r="B33" s="10"/>
      <c r="C33" s="10"/>
      <c r="D33" s="10"/>
      <c r="E33" s="10">
        <v>48</v>
      </c>
      <c r="F33" s="10">
        <v>45</v>
      </c>
      <c r="G33" s="10">
        <v>43</v>
      </c>
      <c r="H33" s="10">
        <v>42</v>
      </c>
      <c r="I33" s="10">
        <v>41</v>
      </c>
    </row>
    <row r="34" spans="1:9">
      <c r="A34" s="10">
        <v>45</v>
      </c>
      <c r="B34" s="10">
        <v>67</v>
      </c>
      <c r="C34" s="10">
        <v>60</v>
      </c>
      <c r="D34" s="10">
        <v>54</v>
      </c>
      <c r="E34" s="10">
        <v>49</v>
      </c>
      <c r="F34" s="10">
        <v>46</v>
      </c>
      <c r="G34" s="10">
        <v>44</v>
      </c>
      <c r="H34" s="10">
        <v>43</v>
      </c>
      <c r="I34" s="10">
        <v>42</v>
      </c>
    </row>
    <row r="35" spans="1:9">
      <c r="A35" s="10">
        <v>46</v>
      </c>
      <c r="B35" s="10">
        <v>68</v>
      </c>
      <c r="C35" s="10">
        <v>61</v>
      </c>
      <c r="D35" s="10">
        <v>55</v>
      </c>
      <c r="E35" s="10">
        <v>50</v>
      </c>
      <c r="F35" s="10">
        <v>47</v>
      </c>
      <c r="G35" s="10">
        <v>45</v>
      </c>
      <c r="H35" s="10">
        <v>44</v>
      </c>
      <c r="I35" s="10">
        <v>43</v>
      </c>
    </row>
    <row r="36" spans="1:9">
      <c r="A36" s="10">
        <v>47</v>
      </c>
      <c r="B36" s="10"/>
      <c r="C36" s="10"/>
      <c r="D36" s="10">
        <v>56</v>
      </c>
      <c r="E36" s="10">
        <v>51</v>
      </c>
      <c r="F36" s="10">
        <v>48</v>
      </c>
      <c r="G36" s="10">
        <v>46</v>
      </c>
      <c r="H36" s="10">
        <v>45</v>
      </c>
      <c r="I36" s="10">
        <v>44</v>
      </c>
    </row>
    <row r="37" spans="1:9">
      <c r="A37" s="10">
        <v>48</v>
      </c>
      <c r="B37" s="10">
        <v>69</v>
      </c>
      <c r="C37" s="10">
        <v>62</v>
      </c>
      <c r="D37" s="10">
        <v>57</v>
      </c>
      <c r="E37" s="10">
        <v>52</v>
      </c>
      <c r="F37" s="10">
        <v>49</v>
      </c>
      <c r="G37" s="10">
        <v>47</v>
      </c>
      <c r="H37" s="10">
        <v>46</v>
      </c>
      <c r="I37" s="10">
        <v>45</v>
      </c>
    </row>
    <row r="38" spans="1:9">
      <c r="A38" s="10">
        <v>49</v>
      </c>
      <c r="B38" s="10">
        <v>70</v>
      </c>
      <c r="C38" s="10">
        <v>63</v>
      </c>
      <c r="D38" s="10">
        <v>58</v>
      </c>
      <c r="E38" s="10">
        <v>53</v>
      </c>
      <c r="F38" s="10">
        <v>50</v>
      </c>
      <c r="G38" s="10">
        <v>48</v>
      </c>
      <c r="H38" s="10">
        <v>47</v>
      </c>
      <c r="I38" s="10">
        <v>46</v>
      </c>
    </row>
    <row r="39" spans="1:9">
      <c r="A39" s="10">
        <v>50</v>
      </c>
      <c r="B39" s="10">
        <v>71</v>
      </c>
      <c r="C39" s="10">
        <v>64</v>
      </c>
      <c r="D39" s="10">
        <v>59</v>
      </c>
      <c r="E39" s="10">
        <v>54</v>
      </c>
      <c r="F39" s="10">
        <v>51</v>
      </c>
      <c r="G39" s="10">
        <v>49</v>
      </c>
      <c r="H39" s="10">
        <v>48</v>
      </c>
      <c r="I39" s="10">
        <v>47</v>
      </c>
    </row>
    <row r="40" spans="1:9">
      <c r="A40" s="10">
        <v>51</v>
      </c>
      <c r="B40" s="10"/>
      <c r="C40" s="10"/>
      <c r="D40" s="10"/>
      <c r="E40" s="10">
        <v>55</v>
      </c>
      <c r="F40" s="10">
        <v>52</v>
      </c>
      <c r="G40" s="10">
        <v>50</v>
      </c>
      <c r="H40" s="10">
        <v>49</v>
      </c>
      <c r="I40" s="10">
        <v>48</v>
      </c>
    </row>
    <row r="41" spans="1:9">
      <c r="A41" s="10">
        <v>52</v>
      </c>
      <c r="B41" s="10">
        <v>72</v>
      </c>
      <c r="C41" s="10">
        <v>65</v>
      </c>
      <c r="D41" s="10">
        <v>60</v>
      </c>
      <c r="E41" s="10"/>
      <c r="F41" s="10">
        <v>53</v>
      </c>
      <c r="G41" s="10">
        <v>51</v>
      </c>
      <c r="H41" s="10">
        <v>50</v>
      </c>
      <c r="I41" s="10">
        <v>49</v>
      </c>
    </row>
    <row r="42" spans="1:9">
      <c r="A42" s="10">
        <v>53</v>
      </c>
      <c r="B42" s="10">
        <v>73</v>
      </c>
      <c r="C42" s="10">
        <v>66</v>
      </c>
      <c r="D42" s="10">
        <v>61</v>
      </c>
      <c r="E42" s="10">
        <v>56</v>
      </c>
      <c r="F42" s="10">
        <v>54</v>
      </c>
      <c r="G42" s="10">
        <v>52</v>
      </c>
      <c r="H42" s="10">
        <v>51</v>
      </c>
      <c r="I42" s="10">
        <v>50</v>
      </c>
    </row>
    <row r="43" spans="1:9">
      <c r="A43" s="10">
        <v>54</v>
      </c>
      <c r="B43" s="10"/>
      <c r="C43" s="10"/>
      <c r="D43" s="10"/>
      <c r="E43" s="10">
        <v>57</v>
      </c>
      <c r="F43" s="10">
        <v>55</v>
      </c>
      <c r="G43" s="10">
        <v>53</v>
      </c>
      <c r="H43" s="10">
        <v>52</v>
      </c>
      <c r="I43" s="10">
        <v>51</v>
      </c>
    </row>
    <row r="44" spans="1:9">
      <c r="A44" s="10">
        <v>55</v>
      </c>
      <c r="B44" s="10">
        <v>74</v>
      </c>
      <c r="C44" s="10">
        <v>67</v>
      </c>
      <c r="D44" s="10">
        <v>62</v>
      </c>
      <c r="E44" s="10">
        <v>58</v>
      </c>
      <c r="F44" s="10">
        <v>56</v>
      </c>
      <c r="G44" s="10">
        <v>54</v>
      </c>
      <c r="H44" s="10">
        <v>53</v>
      </c>
      <c r="I44" s="10">
        <v>52</v>
      </c>
    </row>
    <row r="45" spans="1:9">
      <c r="A45" s="10">
        <v>56</v>
      </c>
      <c r="B45" s="10"/>
      <c r="C45" s="10">
        <v>68</v>
      </c>
      <c r="D45" s="10">
        <v>63</v>
      </c>
      <c r="E45" s="10">
        <v>59</v>
      </c>
      <c r="F45" s="10">
        <v>57</v>
      </c>
      <c r="G45" s="10">
        <v>55</v>
      </c>
      <c r="H45" s="10">
        <v>54</v>
      </c>
      <c r="I45" s="10">
        <v>53</v>
      </c>
    </row>
    <row r="46" spans="1:9">
      <c r="A46" s="10">
        <v>57</v>
      </c>
      <c r="B46" s="10">
        <v>75</v>
      </c>
      <c r="C46" s="10"/>
      <c r="D46" s="10">
        <v>64</v>
      </c>
      <c r="E46" s="10">
        <v>60</v>
      </c>
      <c r="F46" s="10">
        <v>58</v>
      </c>
      <c r="G46" s="10">
        <v>56</v>
      </c>
      <c r="H46" s="10">
        <v>55</v>
      </c>
      <c r="I46" s="10">
        <v>54</v>
      </c>
    </row>
    <row r="47" spans="1:9">
      <c r="A47" s="10">
        <v>58</v>
      </c>
      <c r="B47" s="10">
        <v>76</v>
      </c>
      <c r="C47" s="10">
        <v>69</v>
      </c>
      <c r="D47" s="10">
        <v>65</v>
      </c>
      <c r="E47" s="10">
        <v>61</v>
      </c>
      <c r="F47" s="10">
        <v>59</v>
      </c>
      <c r="G47" s="10">
        <v>57</v>
      </c>
      <c r="H47" s="10">
        <v>56</v>
      </c>
      <c r="I47" s="10">
        <v>55</v>
      </c>
    </row>
    <row r="48" spans="1:9">
      <c r="A48" s="10">
        <v>59</v>
      </c>
      <c r="B48" s="10"/>
      <c r="C48" s="10">
        <v>70</v>
      </c>
      <c r="D48" s="10">
        <v>66</v>
      </c>
      <c r="E48" s="10">
        <v>62</v>
      </c>
      <c r="F48" s="10">
        <v>60</v>
      </c>
      <c r="G48" s="10">
        <v>58</v>
      </c>
      <c r="H48" s="10">
        <v>57</v>
      </c>
      <c r="I48" s="10">
        <v>56</v>
      </c>
    </row>
    <row r="49" spans="1:9">
      <c r="A49" s="10">
        <v>60</v>
      </c>
      <c r="B49" s="10">
        <v>77</v>
      </c>
      <c r="C49" s="10">
        <v>71</v>
      </c>
      <c r="D49" s="10">
        <v>67</v>
      </c>
      <c r="E49" s="10">
        <v>63</v>
      </c>
      <c r="F49" s="10">
        <v>61</v>
      </c>
      <c r="G49" s="10">
        <v>59</v>
      </c>
      <c r="H49" s="10">
        <v>58</v>
      </c>
      <c r="I49" s="10">
        <v>57</v>
      </c>
    </row>
    <row r="50" spans="1:9">
      <c r="A50" s="10">
        <v>61</v>
      </c>
      <c r="B50" s="10"/>
      <c r="C50" s="10">
        <v>72</v>
      </c>
      <c r="D50" s="10">
        <v>68</v>
      </c>
      <c r="E50" s="10">
        <v>64</v>
      </c>
      <c r="F50" s="10">
        <v>62</v>
      </c>
      <c r="G50" s="10">
        <v>60</v>
      </c>
      <c r="H50" s="10">
        <v>59</v>
      </c>
      <c r="I50" s="10">
        <v>58</v>
      </c>
    </row>
    <row r="51" spans="1:9">
      <c r="A51" s="10">
        <v>62</v>
      </c>
      <c r="B51" s="10">
        <v>78</v>
      </c>
      <c r="C51" s="10"/>
      <c r="D51" s="10"/>
      <c r="E51" s="10">
        <v>65</v>
      </c>
      <c r="F51" s="10">
        <v>63</v>
      </c>
      <c r="G51" s="10">
        <v>61</v>
      </c>
      <c r="H51" s="10">
        <v>60</v>
      </c>
      <c r="I51" s="10">
        <v>59</v>
      </c>
    </row>
    <row r="52" spans="1:9">
      <c r="A52" s="10">
        <v>63</v>
      </c>
      <c r="B52" s="10">
        <v>79</v>
      </c>
      <c r="C52" s="10">
        <v>73</v>
      </c>
      <c r="D52" s="10">
        <v>69</v>
      </c>
      <c r="E52" s="10">
        <v>66</v>
      </c>
      <c r="F52" s="10">
        <v>64</v>
      </c>
      <c r="G52" s="10">
        <v>62</v>
      </c>
      <c r="H52" s="10">
        <v>61</v>
      </c>
      <c r="I52" s="10">
        <v>60</v>
      </c>
    </row>
    <row r="53" spans="1:9">
      <c r="A53" s="10">
        <v>64</v>
      </c>
      <c r="B53" s="10"/>
      <c r="C53" s="10">
        <v>74</v>
      </c>
      <c r="D53" s="10">
        <v>70</v>
      </c>
      <c r="E53" s="10">
        <v>67</v>
      </c>
      <c r="F53" s="10">
        <v>65</v>
      </c>
      <c r="G53" s="10">
        <v>63</v>
      </c>
      <c r="H53" s="10">
        <v>62</v>
      </c>
      <c r="I53" s="10">
        <v>61</v>
      </c>
    </row>
    <row r="54" spans="1:9">
      <c r="A54" s="10">
        <v>65</v>
      </c>
      <c r="B54" s="10">
        <v>80</v>
      </c>
      <c r="C54" s="10">
        <v>75</v>
      </c>
      <c r="D54" s="10">
        <v>71</v>
      </c>
      <c r="E54" s="10">
        <v>68</v>
      </c>
      <c r="F54" s="10">
        <v>66</v>
      </c>
      <c r="G54" s="10">
        <v>64</v>
      </c>
      <c r="H54" s="10">
        <v>63</v>
      </c>
      <c r="I54" s="10">
        <v>62</v>
      </c>
    </row>
    <row r="55" spans="1:9">
      <c r="A55" s="10">
        <v>66</v>
      </c>
      <c r="B55" s="10"/>
      <c r="C55" s="10">
        <v>76</v>
      </c>
      <c r="D55" s="10">
        <v>72</v>
      </c>
      <c r="E55" s="10">
        <v>69</v>
      </c>
      <c r="F55" s="10">
        <v>67</v>
      </c>
      <c r="G55" s="10">
        <v>65</v>
      </c>
      <c r="H55" s="10">
        <v>64</v>
      </c>
      <c r="I55" s="10">
        <v>63</v>
      </c>
    </row>
    <row r="56" spans="1:9">
      <c r="A56" s="10">
        <v>67</v>
      </c>
      <c r="B56" s="10">
        <v>81</v>
      </c>
      <c r="C56" s="10"/>
      <c r="D56" s="10"/>
      <c r="E56" s="10"/>
      <c r="F56" s="10">
        <v>68</v>
      </c>
      <c r="G56" s="10">
        <v>66</v>
      </c>
      <c r="H56" s="10">
        <v>65</v>
      </c>
      <c r="I56" s="10">
        <v>64</v>
      </c>
    </row>
    <row r="57" spans="1:9">
      <c r="A57" s="10">
        <v>68</v>
      </c>
      <c r="B57" s="10">
        <v>82</v>
      </c>
      <c r="C57" s="10">
        <v>77</v>
      </c>
      <c r="D57" s="10">
        <v>73</v>
      </c>
      <c r="E57" s="10">
        <v>70</v>
      </c>
      <c r="F57" s="10">
        <v>69</v>
      </c>
      <c r="G57" s="10">
        <v>68</v>
      </c>
      <c r="H57" s="10">
        <v>67</v>
      </c>
      <c r="I57" s="10">
        <v>66</v>
      </c>
    </row>
    <row r="58" spans="1:9">
      <c r="A58" s="10">
        <v>69</v>
      </c>
      <c r="B58" s="10"/>
      <c r="C58" s="10">
        <v>78</v>
      </c>
      <c r="D58" s="10">
        <v>74</v>
      </c>
      <c r="E58" s="10">
        <v>71</v>
      </c>
      <c r="F58" s="10">
        <v>70</v>
      </c>
      <c r="G58" s="10">
        <v>69</v>
      </c>
      <c r="H58" s="10">
        <v>68</v>
      </c>
      <c r="I58" s="10">
        <v>67</v>
      </c>
    </row>
    <row r="59" spans="1:9">
      <c r="A59" s="10">
        <v>70</v>
      </c>
      <c r="B59" s="10">
        <v>83</v>
      </c>
      <c r="C59" s="10">
        <v>79</v>
      </c>
      <c r="D59" s="10">
        <v>75</v>
      </c>
      <c r="E59" s="10">
        <v>72</v>
      </c>
      <c r="F59" s="10">
        <v>71</v>
      </c>
      <c r="G59" s="10">
        <v>70</v>
      </c>
      <c r="H59" s="10">
        <v>69</v>
      </c>
      <c r="I59" s="10">
        <v>68</v>
      </c>
    </row>
    <row r="60" spans="1:9">
      <c r="A60" s="9" t="s">
        <v>2</v>
      </c>
      <c r="B60" s="13">
        <v>74</v>
      </c>
      <c r="C60" s="13">
        <v>75</v>
      </c>
      <c r="D60" s="13">
        <v>69</v>
      </c>
      <c r="E60" s="13">
        <v>60</v>
      </c>
      <c r="F60" s="13">
        <v>50</v>
      </c>
      <c r="G60" s="13">
        <v>43</v>
      </c>
      <c r="H60" s="13">
        <v>41</v>
      </c>
      <c r="I60" s="13">
        <v>36</v>
      </c>
    </row>
    <row r="62" spans="1:9">
      <c r="A62" s="11" t="s">
        <v>3</v>
      </c>
      <c r="B62" s="12">
        <f>SMALL(B$4:B$59,COUNTIF(B$4:B$59,"&lt;"&amp;B60)+1)</f>
        <v>74</v>
      </c>
      <c r="C62" s="12">
        <f t="shared" ref="C62:I62" si="0">SMALL(C$4:C$59,COUNTIF(C$4:C$59,"&lt;"&amp;C60)+1)</f>
        <v>75</v>
      </c>
      <c r="D62" s="12">
        <f t="shared" si="0"/>
        <v>69</v>
      </c>
      <c r="E62" s="12">
        <f t="shared" si="0"/>
        <v>60</v>
      </c>
      <c r="F62" s="12">
        <f t="shared" si="0"/>
        <v>50</v>
      </c>
      <c r="G62" s="12">
        <f t="shared" si="0"/>
        <v>43</v>
      </c>
      <c r="H62" s="12">
        <f t="shared" si="0"/>
        <v>41</v>
      </c>
      <c r="I62" s="12">
        <f t="shared" si="0"/>
        <v>36</v>
      </c>
    </row>
    <row r="63" spans="1:9">
      <c r="A63" s="11" t="s">
        <v>4</v>
      </c>
      <c r="B63" s="10">
        <f t="shared" ref="B63:I63" si="1">INDEX($A$4:$A$59,MATCH(SMALL(B$4:B$59,COUNTIF(B$4:B$59,"&lt;"&amp;B60)+1),B$4:B$59,0))</f>
        <v>55</v>
      </c>
      <c r="C63" s="10">
        <f t="shared" si="1"/>
        <v>65</v>
      </c>
      <c r="D63" s="10">
        <f>INDEX($A$4:$A$59,MATCH(SMALL(D$4:D$59,COUNTIF(D$4:D$59,"&lt;"&amp;D60)+1),D$4:D$59,0))</f>
        <v>63</v>
      </c>
      <c r="E63" s="10">
        <f t="shared" si="1"/>
        <v>57</v>
      </c>
      <c r="F63" s="10">
        <f t="shared" si="1"/>
        <v>49</v>
      </c>
      <c r="G63" s="10">
        <f t="shared" si="1"/>
        <v>44</v>
      </c>
      <c r="H63" s="10">
        <f t="shared" si="1"/>
        <v>43</v>
      </c>
      <c r="I63" s="10">
        <f t="shared" si="1"/>
        <v>39</v>
      </c>
    </row>
    <row r="65" spans="1:6">
      <c r="A65" s="11" t="s">
        <v>5</v>
      </c>
      <c r="B65" s="12">
        <f>MAX(B63:I63)</f>
        <v>65</v>
      </c>
    </row>
    <row r="68" spans="1:6">
      <c r="B68" s="23" t="s">
        <v>86</v>
      </c>
      <c r="C68" s="22"/>
      <c r="D68" s="22"/>
      <c r="E68" s="24"/>
      <c r="F68" s="24"/>
    </row>
    <row r="69" spans="1:6">
      <c r="E69" s="25"/>
      <c r="F69" s="25"/>
    </row>
  </sheetData>
  <mergeCells count="2">
    <mergeCell ref="B2:I2"/>
    <mergeCell ref="A2:A3"/>
  </mergeCells>
  <conditionalFormatting sqref="B63:I63">
    <cfRule type="top10" dxfId="19" priority="3" percent="1" rank="10"/>
    <cfRule type="top10" dxfId="18" priority="4" rank="1"/>
  </conditionalFormatting>
  <conditionalFormatting sqref="B4:B59">
    <cfRule type="cellIs" dxfId="17" priority="13" operator="equal">
      <formula>$B$62</formula>
    </cfRule>
  </conditionalFormatting>
  <conditionalFormatting sqref="C4:C59">
    <cfRule type="cellIs" dxfId="16" priority="15" operator="equal">
      <formula>$C$62</formula>
    </cfRule>
  </conditionalFormatting>
  <conditionalFormatting sqref="D4:D59">
    <cfRule type="cellIs" dxfId="15" priority="17" operator="equal">
      <formula>$D$62</formula>
    </cfRule>
  </conditionalFormatting>
  <conditionalFormatting sqref="E4:E59">
    <cfRule type="cellIs" dxfId="14" priority="19" operator="equal">
      <formula>$E$62</formula>
    </cfRule>
  </conditionalFormatting>
  <conditionalFormatting sqref="F4:F59">
    <cfRule type="cellIs" dxfId="13" priority="21" operator="equal">
      <formula>$F$62</formula>
    </cfRule>
  </conditionalFormatting>
  <conditionalFormatting sqref="G4:G59">
    <cfRule type="cellIs" dxfId="12" priority="23" operator="equal">
      <formula>$G$62</formula>
    </cfRule>
  </conditionalFormatting>
  <conditionalFormatting sqref="H4:H59">
    <cfRule type="cellIs" dxfId="11" priority="25" operator="equal">
      <formula>$H$62</formula>
    </cfRule>
  </conditionalFormatting>
  <conditionalFormatting sqref="I4:I59">
    <cfRule type="cellIs" dxfId="10" priority="27" operator="equal">
      <formula>$I$62</formula>
    </cfRule>
  </conditionalFormatting>
  <pageMargins left="0.25" right="0.25" top="0.75" bottom="0.75" header="0.3" footer="0.3"/>
  <pageSetup paperSize="9" scale="75" fitToWidth="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82"/>
  <sheetViews>
    <sheetView zoomScale="85" zoomScaleNormal="85" workbookViewId="0">
      <selection activeCell="N2" sqref="N2"/>
    </sheetView>
  </sheetViews>
  <sheetFormatPr defaultColWidth="9" defaultRowHeight="14.4"/>
  <cols>
    <col min="1" max="1" width="37.109375" customWidth="1"/>
  </cols>
  <sheetData>
    <row r="1" spans="1:11" ht="15.6" customHeight="1">
      <c r="A1" s="31" t="s">
        <v>35</v>
      </c>
      <c r="B1" s="26" t="s">
        <v>1</v>
      </c>
      <c r="C1" s="27"/>
      <c r="D1" s="27"/>
      <c r="E1" s="27"/>
      <c r="F1" s="27"/>
      <c r="G1" s="27"/>
      <c r="H1" s="27"/>
      <c r="I1" s="28"/>
    </row>
    <row r="2" spans="1:11">
      <c r="A2" s="32"/>
      <c r="B2" s="1">
        <v>63</v>
      </c>
      <c r="C2" s="1">
        <v>125</v>
      </c>
      <c r="D2" s="1">
        <v>250</v>
      </c>
      <c r="E2" s="1">
        <v>500</v>
      </c>
      <c r="F2" s="2">
        <v>1000</v>
      </c>
      <c r="G2" s="2">
        <v>2000</v>
      </c>
      <c r="H2" s="2">
        <v>4000</v>
      </c>
      <c r="I2" s="2">
        <v>8000</v>
      </c>
    </row>
    <row r="3" spans="1:11">
      <c r="A3" s="1">
        <v>5</v>
      </c>
      <c r="B3" s="3">
        <v>39.4</v>
      </c>
      <c r="C3" s="3">
        <v>26.4</v>
      </c>
      <c r="D3" s="3">
        <v>16.7</v>
      </c>
      <c r="E3" s="3">
        <v>9.5</v>
      </c>
      <c r="F3" s="3">
        <v>5</v>
      </c>
      <c r="G3" s="3">
        <v>1.6</v>
      </c>
      <c r="H3" s="3">
        <v>-1</v>
      </c>
      <c r="I3" s="3">
        <v>-2.9</v>
      </c>
    </row>
    <row r="4" spans="1:11">
      <c r="A4" s="1">
        <v>6</v>
      </c>
      <c r="B4" s="3">
        <v>40.200000000000003</v>
      </c>
      <c r="C4" s="3">
        <v>27.2</v>
      </c>
      <c r="D4" s="3">
        <v>17.600000000000001</v>
      </c>
      <c r="E4" s="3">
        <v>10.5</v>
      </c>
      <c r="F4" s="3">
        <v>6</v>
      </c>
      <c r="G4" s="3">
        <v>2.6</v>
      </c>
      <c r="H4" s="3">
        <v>0.1</v>
      </c>
      <c r="I4" s="3">
        <v>-1.8</v>
      </c>
    </row>
    <row r="5" spans="1:11">
      <c r="A5" s="1">
        <v>7</v>
      </c>
      <c r="B5" s="3">
        <v>41</v>
      </c>
      <c r="C5" s="3">
        <v>28.1</v>
      </c>
      <c r="D5" s="4">
        <v>18.5</v>
      </c>
      <c r="E5" s="3">
        <v>11.5</v>
      </c>
      <c r="F5" s="3">
        <v>7</v>
      </c>
      <c r="G5" s="3">
        <v>3.6</v>
      </c>
      <c r="H5" s="3">
        <v>1.1000000000000001</v>
      </c>
      <c r="I5" s="3">
        <v>-0.8</v>
      </c>
      <c r="K5" s="15" t="s">
        <v>88</v>
      </c>
    </row>
    <row r="6" spans="1:11">
      <c r="A6" s="1">
        <v>8</v>
      </c>
      <c r="B6" s="3">
        <v>41.8</v>
      </c>
      <c r="C6" s="3">
        <v>29</v>
      </c>
      <c r="D6" s="3">
        <v>19.399999999999999</v>
      </c>
      <c r="E6" s="3">
        <v>12.5</v>
      </c>
      <c r="F6" s="4">
        <v>8</v>
      </c>
      <c r="G6" s="3">
        <v>4.5999999999999996</v>
      </c>
      <c r="H6" s="4">
        <v>2.1</v>
      </c>
      <c r="I6" s="3">
        <v>0.2</v>
      </c>
    </row>
    <row r="7" spans="1:11">
      <c r="A7" s="1">
        <v>9</v>
      </c>
      <c r="B7" s="3">
        <v>42.6</v>
      </c>
      <c r="C7" s="3">
        <v>29.8</v>
      </c>
      <c r="D7" s="3">
        <v>20.399999999999999</v>
      </c>
      <c r="E7" s="3">
        <v>13.5</v>
      </c>
      <c r="F7" s="3">
        <v>9</v>
      </c>
      <c r="G7" s="3">
        <v>5.6</v>
      </c>
      <c r="H7" s="3">
        <v>3.2</v>
      </c>
      <c r="I7" s="3">
        <v>1.3</v>
      </c>
    </row>
    <row r="8" spans="1:11">
      <c r="A8" s="1">
        <v>10</v>
      </c>
      <c r="B8" s="3">
        <v>43.4</v>
      </c>
      <c r="C8" s="3">
        <v>30.7</v>
      </c>
      <c r="D8" s="3">
        <v>21.3</v>
      </c>
      <c r="E8" s="3">
        <v>14.5</v>
      </c>
      <c r="F8" s="3">
        <v>10</v>
      </c>
      <c r="G8" s="3">
        <v>6.6</v>
      </c>
      <c r="H8" s="3">
        <v>4.2</v>
      </c>
      <c r="I8" s="3">
        <v>2.2999999999999998</v>
      </c>
    </row>
    <row r="9" spans="1:11">
      <c r="A9" s="1">
        <v>11</v>
      </c>
      <c r="B9" s="3">
        <v>44.2</v>
      </c>
      <c r="C9" s="3">
        <v>31.6</v>
      </c>
      <c r="D9" s="4">
        <v>22.2</v>
      </c>
      <c r="E9" s="3">
        <v>15.5</v>
      </c>
      <c r="F9" s="3">
        <v>11</v>
      </c>
      <c r="G9" s="3">
        <v>7.6</v>
      </c>
      <c r="H9" s="4">
        <v>5.2</v>
      </c>
      <c r="I9" s="3">
        <v>3.3</v>
      </c>
    </row>
    <row r="10" spans="1:11">
      <c r="A10" s="1">
        <v>12</v>
      </c>
      <c r="B10" s="3">
        <v>45</v>
      </c>
      <c r="C10" s="3">
        <v>32.4</v>
      </c>
      <c r="D10" s="4">
        <v>23.1</v>
      </c>
      <c r="E10" s="3">
        <v>16.5</v>
      </c>
      <c r="F10" s="4">
        <v>12</v>
      </c>
      <c r="G10" s="3">
        <v>8.6</v>
      </c>
      <c r="H10" s="3">
        <v>6.2</v>
      </c>
      <c r="I10" s="3">
        <v>4.3</v>
      </c>
    </row>
    <row r="11" spans="1:11">
      <c r="A11" s="1">
        <v>13</v>
      </c>
      <c r="B11" s="3">
        <v>45.7</v>
      </c>
      <c r="C11" s="3">
        <v>33.299999999999997</v>
      </c>
      <c r="D11" s="4">
        <v>24.1</v>
      </c>
      <c r="E11" s="3">
        <v>17.399999999999999</v>
      </c>
      <c r="F11" s="3">
        <v>13</v>
      </c>
      <c r="G11" s="3">
        <v>9.6999999999999993</v>
      </c>
      <c r="H11" s="3">
        <v>7.3</v>
      </c>
      <c r="I11" s="3">
        <v>5.4</v>
      </c>
    </row>
    <row r="12" spans="1:11">
      <c r="A12" s="1">
        <v>14</v>
      </c>
      <c r="B12" s="3">
        <v>46.5</v>
      </c>
      <c r="C12" s="3">
        <v>34.1</v>
      </c>
      <c r="D12" s="4">
        <v>25</v>
      </c>
      <c r="E12" s="3">
        <v>18.399999999999999</v>
      </c>
      <c r="F12" s="3">
        <v>14</v>
      </c>
      <c r="G12" s="3">
        <v>10.7</v>
      </c>
      <c r="H12" s="4">
        <v>8.3000000000000007</v>
      </c>
      <c r="I12" s="3">
        <v>6.4</v>
      </c>
    </row>
    <row r="13" spans="1:11">
      <c r="A13" s="1">
        <v>15</v>
      </c>
      <c r="B13" s="3">
        <v>47.3</v>
      </c>
      <c r="C13" s="3">
        <v>35</v>
      </c>
      <c r="D13" s="3">
        <v>25.9</v>
      </c>
      <c r="E13" s="3">
        <v>19.399999999999999</v>
      </c>
      <c r="F13" s="3">
        <v>15</v>
      </c>
      <c r="G13" s="3">
        <v>11.7</v>
      </c>
      <c r="H13" s="3">
        <v>9.3000000000000007</v>
      </c>
      <c r="I13" s="3">
        <v>7.4</v>
      </c>
    </row>
    <row r="14" spans="1:11">
      <c r="A14" s="1">
        <v>16</v>
      </c>
      <c r="B14" s="3">
        <v>48.1</v>
      </c>
      <c r="C14" s="3">
        <v>35.9</v>
      </c>
      <c r="D14" s="3">
        <v>26.8</v>
      </c>
      <c r="E14" s="3">
        <v>20.399999999999999</v>
      </c>
      <c r="F14" s="3">
        <v>16</v>
      </c>
      <c r="G14" s="3">
        <v>12.7</v>
      </c>
      <c r="H14" s="3">
        <v>10.3</v>
      </c>
      <c r="I14" s="3">
        <v>8.4</v>
      </c>
    </row>
    <row r="15" spans="1:11">
      <c r="A15" s="1">
        <v>17</v>
      </c>
      <c r="B15" s="3">
        <v>48.9</v>
      </c>
      <c r="C15" s="3">
        <v>36.799999999999997</v>
      </c>
      <c r="D15" s="4">
        <v>27.8</v>
      </c>
      <c r="E15" s="3">
        <v>21.4</v>
      </c>
      <c r="F15" s="3">
        <v>17</v>
      </c>
      <c r="G15" s="3">
        <v>13.7</v>
      </c>
      <c r="H15" s="3">
        <v>11.3</v>
      </c>
      <c r="I15" s="3">
        <v>9.5</v>
      </c>
    </row>
    <row r="16" spans="1:11">
      <c r="A16" s="1">
        <v>18</v>
      </c>
      <c r="B16" s="3">
        <v>49.7</v>
      </c>
      <c r="C16" s="3">
        <v>37.6</v>
      </c>
      <c r="D16" s="4">
        <v>28.7</v>
      </c>
      <c r="E16" s="3">
        <v>22.3</v>
      </c>
      <c r="F16" s="3">
        <v>18</v>
      </c>
      <c r="G16" s="3">
        <v>14.8</v>
      </c>
      <c r="H16" s="3">
        <v>12.4</v>
      </c>
      <c r="I16" s="3">
        <v>10.5</v>
      </c>
    </row>
    <row r="17" spans="1:9">
      <c r="A17" s="1">
        <v>19</v>
      </c>
      <c r="B17" s="3">
        <v>50.5</v>
      </c>
      <c r="C17" s="3">
        <v>38.5</v>
      </c>
      <c r="D17" s="4">
        <v>29.7</v>
      </c>
      <c r="E17" s="3">
        <v>23.3</v>
      </c>
      <c r="F17" s="3">
        <v>19</v>
      </c>
      <c r="G17" s="3">
        <v>15.8</v>
      </c>
      <c r="H17" s="3">
        <v>13.4</v>
      </c>
      <c r="I17" s="3">
        <v>11.6</v>
      </c>
    </row>
    <row r="18" spans="1:9">
      <c r="A18" s="1">
        <v>20</v>
      </c>
      <c r="B18" s="3">
        <v>51.3</v>
      </c>
      <c r="C18" s="3">
        <v>39.4</v>
      </c>
      <c r="D18" s="3">
        <v>30.6</v>
      </c>
      <c r="E18" s="3">
        <v>24.3</v>
      </c>
      <c r="F18" s="3">
        <v>20</v>
      </c>
      <c r="G18" s="3">
        <v>16.8</v>
      </c>
      <c r="H18" s="3">
        <v>14.4</v>
      </c>
      <c r="I18" s="3">
        <v>12.6</v>
      </c>
    </row>
    <row r="19" spans="1:9">
      <c r="A19" s="1">
        <v>21</v>
      </c>
      <c r="B19" s="3">
        <v>52.1</v>
      </c>
      <c r="C19" s="3">
        <v>40.299999999999997</v>
      </c>
      <c r="D19" s="4">
        <v>31.5</v>
      </c>
      <c r="E19" s="4">
        <v>25.3</v>
      </c>
      <c r="F19" s="4">
        <v>21</v>
      </c>
      <c r="G19" s="3">
        <v>17.8</v>
      </c>
      <c r="H19" s="3">
        <v>15.4</v>
      </c>
      <c r="I19" s="3">
        <v>13.6</v>
      </c>
    </row>
    <row r="20" spans="1:9">
      <c r="A20" s="1">
        <v>22</v>
      </c>
      <c r="B20" s="4">
        <v>52.9</v>
      </c>
      <c r="C20" s="3">
        <v>41.1</v>
      </c>
      <c r="D20" s="4">
        <v>32.4</v>
      </c>
      <c r="E20" s="3">
        <v>26.3</v>
      </c>
      <c r="F20" s="4">
        <v>22</v>
      </c>
      <c r="G20" s="3">
        <v>18.8</v>
      </c>
      <c r="H20" s="3">
        <v>16.399999999999999</v>
      </c>
      <c r="I20" s="3">
        <v>14.6</v>
      </c>
    </row>
    <row r="21" spans="1:9">
      <c r="A21" s="1">
        <v>23</v>
      </c>
      <c r="B21" s="3">
        <v>53.6</v>
      </c>
      <c r="C21" s="3">
        <v>42</v>
      </c>
      <c r="D21" s="4">
        <v>33.4</v>
      </c>
      <c r="E21" s="3">
        <v>27.2</v>
      </c>
      <c r="F21" s="4">
        <v>23</v>
      </c>
      <c r="G21" s="3">
        <v>19.899999999999999</v>
      </c>
      <c r="H21" s="3">
        <v>17.5</v>
      </c>
      <c r="I21" s="3">
        <v>15.7</v>
      </c>
    </row>
    <row r="22" spans="1:9">
      <c r="A22" s="1">
        <v>24</v>
      </c>
      <c r="B22" s="4">
        <v>54.4</v>
      </c>
      <c r="C22" s="3">
        <v>42.8</v>
      </c>
      <c r="D22" s="3">
        <v>34.299999999999997</v>
      </c>
      <c r="E22" s="3">
        <v>28.2</v>
      </c>
      <c r="F22" s="4">
        <v>24</v>
      </c>
      <c r="G22" s="3">
        <v>20.9</v>
      </c>
      <c r="H22" s="3">
        <v>18.5</v>
      </c>
      <c r="I22" s="3">
        <v>16.7</v>
      </c>
    </row>
    <row r="23" spans="1:9">
      <c r="A23" s="1">
        <v>25</v>
      </c>
      <c r="B23" s="3">
        <v>55.2</v>
      </c>
      <c r="C23" s="3">
        <v>43.7</v>
      </c>
      <c r="D23" s="3">
        <v>35.200000000000003</v>
      </c>
      <c r="E23" s="3">
        <v>29.2</v>
      </c>
      <c r="F23" s="3">
        <v>25</v>
      </c>
      <c r="G23" s="5">
        <v>21.9</v>
      </c>
      <c r="H23" s="3">
        <v>19.5</v>
      </c>
      <c r="I23" s="3">
        <v>17.7</v>
      </c>
    </row>
    <row r="24" spans="1:9">
      <c r="A24" s="1">
        <v>26</v>
      </c>
      <c r="B24" s="3">
        <v>56</v>
      </c>
      <c r="C24" s="3">
        <v>44.6</v>
      </c>
      <c r="D24" s="3">
        <v>36.1</v>
      </c>
      <c r="E24" s="3">
        <v>30.2</v>
      </c>
      <c r="F24" s="4">
        <v>26</v>
      </c>
      <c r="G24" s="3">
        <v>22.9</v>
      </c>
      <c r="H24" s="3">
        <v>20.5</v>
      </c>
      <c r="I24" s="3">
        <v>18.7</v>
      </c>
    </row>
    <row r="25" spans="1:9">
      <c r="A25" s="1">
        <v>27</v>
      </c>
      <c r="B25" s="3">
        <v>56.8</v>
      </c>
      <c r="C25" s="3">
        <v>45.5</v>
      </c>
      <c r="D25" s="3">
        <v>37.1</v>
      </c>
      <c r="E25" s="5">
        <v>31.1</v>
      </c>
      <c r="F25" s="3">
        <v>27</v>
      </c>
      <c r="G25" s="3">
        <v>23.9</v>
      </c>
      <c r="H25" s="4">
        <v>21.6</v>
      </c>
      <c r="I25" s="3">
        <v>19.8</v>
      </c>
    </row>
    <row r="26" spans="1:9">
      <c r="A26" s="1">
        <v>28</v>
      </c>
      <c r="B26" s="3">
        <v>57.6</v>
      </c>
      <c r="C26" s="3">
        <v>46.3</v>
      </c>
      <c r="D26" s="3">
        <v>38</v>
      </c>
      <c r="E26" s="3">
        <v>32.1</v>
      </c>
      <c r="F26" s="4">
        <v>28</v>
      </c>
      <c r="G26" s="3">
        <v>24.9</v>
      </c>
      <c r="H26" s="3">
        <v>22.6</v>
      </c>
      <c r="I26" s="3">
        <v>20.8</v>
      </c>
    </row>
    <row r="27" spans="1:9">
      <c r="A27" s="1">
        <v>29</v>
      </c>
      <c r="B27" s="3">
        <v>58.4</v>
      </c>
      <c r="C27" s="3">
        <v>47.2</v>
      </c>
      <c r="D27" s="3">
        <v>39</v>
      </c>
      <c r="E27" s="3">
        <v>33</v>
      </c>
      <c r="F27" s="3">
        <v>29</v>
      </c>
      <c r="G27" s="3">
        <v>25.9</v>
      </c>
      <c r="H27" s="4">
        <v>23.7</v>
      </c>
      <c r="I27" s="3">
        <v>21.9</v>
      </c>
    </row>
    <row r="28" spans="1:9">
      <c r="A28" s="1">
        <v>30</v>
      </c>
      <c r="B28" s="3">
        <v>59.2</v>
      </c>
      <c r="C28" s="3">
        <v>48.1</v>
      </c>
      <c r="D28" s="3">
        <v>39.9</v>
      </c>
      <c r="E28" s="3">
        <v>34</v>
      </c>
      <c r="F28" s="3">
        <v>30</v>
      </c>
      <c r="G28" s="6">
        <v>26.9</v>
      </c>
      <c r="H28" s="3">
        <v>24.7</v>
      </c>
      <c r="I28" s="3">
        <v>22.9</v>
      </c>
    </row>
    <row r="29" spans="1:9">
      <c r="A29" s="1">
        <v>31</v>
      </c>
      <c r="B29" s="3">
        <v>60</v>
      </c>
      <c r="C29" s="3">
        <v>49</v>
      </c>
      <c r="D29" s="3">
        <v>40.799999999999997</v>
      </c>
      <c r="E29" s="3">
        <v>35</v>
      </c>
      <c r="F29" s="3">
        <v>31</v>
      </c>
      <c r="G29" s="3">
        <v>27.9</v>
      </c>
      <c r="H29" s="4">
        <v>25.7</v>
      </c>
      <c r="I29" s="3">
        <v>23.9</v>
      </c>
    </row>
    <row r="30" spans="1:9">
      <c r="A30" s="1">
        <v>32</v>
      </c>
      <c r="B30" s="3">
        <v>60.8</v>
      </c>
      <c r="C30" s="3">
        <v>49.8</v>
      </c>
      <c r="D30" s="3">
        <v>41.7</v>
      </c>
      <c r="E30" s="3">
        <v>36</v>
      </c>
      <c r="F30" s="4">
        <v>32</v>
      </c>
      <c r="G30" s="3">
        <v>28.9</v>
      </c>
      <c r="H30" s="3">
        <v>26.7</v>
      </c>
      <c r="I30" s="3">
        <v>24.9</v>
      </c>
    </row>
    <row r="31" spans="1:9">
      <c r="A31" s="1">
        <v>33</v>
      </c>
      <c r="B31" s="4">
        <v>61.5</v>
      </c>
      <c r="C31" s="3">
        <v>50.7</v>
      </c>
      <c r="D31" s="3">
        <v>42.7</v>
      </c>
      <c r="E31" s="5">
        <v>36.9</v>
      </c>
      <c r="F31" s="3">
        <v>33</v>
      </c>
      <c r="G31" s="3">
        <v>30</v>
      </c>
      <c r="H31" s="4">
        <v>27.8</v>
      </c>
      <c r="I31" s="3">
        <v>26</v>
      </c>
    </row>
    <row r="32" spans="1:9">
      <c r="A32" s="1">
        <v>34</v>
      </c>
      <c r="B32" s="3">
        <v>62.3</v>
      </c>
      <c r="C32" s="3">
        <v>51.5</v>
      </c>
      <c r="D32" s="3">
        <v>43.6</v>
      </c>
      <c r="E32" s="3">
        <v>37.9</v>
      </c>
      <c r="F32" s="3">
        <v>34</v>
      </c>
      <c r="G32" s="3">
        <v>31</v>
      </c>
      <c r="H32" s="3">
        <v>28.8</v>
      </c>
      <c r="I32" s="3">
        <v>27</v>
      </c>
    </row>
    <row r="33" spans="1:9">
      <c r="A33" s="1">
        <v>35</v>
      </c>
      <c r="B33" s="3">
        <v>63.1</v>
      </c>
      <c r="C33" s="3">
        <v>52.4</v>
      </c>
      <c r="D33" s="3">
        <v>44.5</v>
      </c>
      <c r="E33" s="3">
        <v>38.9</v>
      </c>
      <c r="F33" s="3">
        <v>35</v>
      </c>
      <c r="G33" s="3">
        <v>32</v>
      </c>
      <c r="H33" s="3">
        <v>29.8</v>
      </c>
      <c r="I33" s="3">
        <v>28</v>
      </c>
    </row>
    <row r="34" spans="1:9">
      <c r="A34" s="1">
        <v>36</v>
      </c>
      <c r="B34" s="3">
        <v>63.9</v>
      </c>
      <c r="C34" s="3">
        <v>53.3</v>
      </c>
      <c r="D34" s="3">
        <v>45.4</v>
      </c>
      <c r="E34" s="3">
        <v>39.9</v>
      </c>
      <c r="F34" s="3">
        <v>36</v>
      </c>
      <c r="G34" s="3">
        <v>33</v>
      </c>
      <c r="H34" s="3">
        <v>30.8</v>
      </c>
      <c r="I34" s="3">
        <v>29</v>
      </c>
    </row>
    <row r="35" spans="1:9">
      <c r="A35" s="1">
        <v>37</v>
      </c>
      <c r="B35" s="3">
        <v>64.7</v>
      </c>
      <c r="C35" s="3">
        <v>54.2</v>
      </c>
      <c r="D35" s="3">
        <v>46.4</v>
      </c>
      <c r="E35" s="3">
        <v>40.9</v>
      </c>
      <c r="F35" s="4">
        <v>37</v>
      </c>
      <c r="G35" s="3">
        <v>34</v>
      </c>
      <c r="H35" s="4">
        <v>31.8</v>
      </c>
      <c r="I35" s="3">
        <v>30.1</v>
      </c>
    </row>
    <row r="36" spans="1:9">
      <c r="A36" s="1">
        <v>38</v>
      </c>
      <c r="B36" s="3">
        <v>65.5</v>
      </c>
      <c r="C36" s="3">
        <v>55</v>
      </c>
      <c r="D36" s="3">
        <v>47.3</v>
      </c>
      <c r="E36" s="3">
        <v>41.8</v>
      </c>
      <c r="F36" s="3">
        <v>38</v>
      </c>
      <c r="G36" s="3">
        <v>35.1</v>
      </c>
      <c r="H36" s="3">
        <v>32.9</v>
      </c>
      <c r="I36" s="3">
        <v>31.1</v>
      </c>
    </row>
    <row r="37" spans="1:9">
      <c r="A37" s="1">
        <v>39</v>
      </c>
      <c r="B37" s="4">
        <v>66.3</v>
      </c>
      <c r="C37" s="3">
        <v>55.9</v>
      </c>
      <c r="D37" s="3">
        <v>48.3</v>
      </c>
      <c r="E37" s="3">
        <v>42.8</v>
      </c>
      <c r="F37" s="3">
        <v>39</v>
      </c>
      <c r="G37" s="3">
        <v>36.1</v>
      </c>
      <c r="H37" s="3">
        <v>33.9</v>
      </c>
      <c r="I37" s="3">
        <v>32.200000000000003</v>
      </c>
    </row>
    <row r="38" spans="1:9">
      <c r="A38" s="1">
        <v>40</v>
      </c>
      <c r="B38" s="7">
        <v>67.099999999999994</v>
      </c>
      <c r="C38" s="7">
        <v>56.8</v>
      </c>
      <c r="D38" s="7">
        <v>49.2</v>
      </c>
      <c r="E38" s="7">
        <v>43.8</v>
      </c>
      <c r="F38" s="7">
        <v>40</v>
      </c>
      <c r="G38" s="7">
        <v>37.1</v>
      </c>
      <c r="H38" s="7">
        <v>34.9</v>
      </c>
      <c r="I38" s="7">
        <v>33.200000000000003</v>
      </c>
    </row>
    <row r="39" spans="1:9">
      <c r="A39" s="1">
        <v>41</v>
      </c>
      <c r="B39" s="7">
        <v>67.900000000000006</v>
      </c>
      <c r="C39" s="7">
        <v>57.7</v>
      </c>
      <c r="D39" s="7">
        <v>50.1</v>
      </c>
      <c r="E39" s="7">
        <v>44.8</v>
      </c>
      <c r="F39" s="7">
        <v>41</v>
      </c>
      <c r="G39" s="7">
        <v>38.1</v>
      </c>
      <c r="H39" s="7">
        <v>35.9</v>
      </c>
      <c r="I39" s="7">
        <v>34.200000000000003</v>
      </c>
    </row>
    <row r="40" spans="1:9">
      <c r="A40" s="1">
        <v>42</v>
      </c>
      <c r="B40" s="7">
        <v>68.7</v>
      </c>
      <c r="C40" s="7">
        <v>58.5</v>
      </c>
      <c r="D40" s="7">
        <v>51</v>
      </c>
      <c r="E40" s="7">
        <v>45.7</v>
      </c>
      <c r="F40" s="7">
        <v>42</v>
      </c>
      <c r="G40" s="7">
        <v>39.1</v>
      </c>
      <c r="H40" s="7">
        <v>36.9</v>
      </c>
      <c r="I40" s="7">
        <v>35.200000000000003</v>
      </c>
    </row>
    <row r="41" spans="1:9">
      <c r="A41" s="1">
        <v>43</v>
      </c>
      <c r="B41" s="7">
        <v>69.400000000000006</v>
      </c>
      <c r="C41" s="7">
        <v>59.4</v>
      </c>
      <c r="D41" s="7">
        <v>51.8</v>
      </c>
      <c r="E41" s="7">
        <v>46.7</v>
      </c>
      <c r="F41" s="7">
        <v>43</v>
      </c>
      <c r="G41" s="7">
        <v>40.200000000000003</v>
      </c>
      <c r="H41" s="7">
        <v>38</v>
      </c>
      <c r="I41" s="7">
        <v>36.299999999999997</v>
      </c>
    </row>
    <row r="42" spans="1:9">
      <c r="A42" s="1">
        <v>44</v>
      </c>
      <c r="B42" s="7">
        <v>70.2</v>
      </c>
      <c r="C42" s="7">
        <v>60.2</v>
      </c>
      <c r="D42" s="7">
        <v>52.7</v>
      </c>
      <c r="E42" s="7">
        <v>47.6</v>
      </c>
      <c r="F42" s="7">
        <v>44</v>
      </c>
      <c r="G42" s="7">
        <v>41.2</v>
      </c>
      <c r="H42" s="7">
        <v>39</v>
      </c>
      <c r="I42" s="7">
        <v>37.299999999999997</v>
      </c>
    </row>
    <row r="43" spans="1:9">
      <c r="A43" s="1">
        <v>45</v>
      </c>
      <c r="B43" s="7">
        <v>71</v>
      </c>
      <c r="C43" s="7">
        <v>61.1</v>
      </c>
      <c r="D43" s="5">
        <v>53.6</v>
      </c>
      <c r="E43" s="7">
        <v>48.6</v>
      </c>
      <c r="F43" s="7">
        <v>45</v>
      </c>
      <c r="G43" s="7">
        <v>42.2</v>
      </c>
      <c r="H43" s="7">
        <v>40</v>
      </c>
      <c r="I43" s="7">
        <v>38.299999999999997</v>
      </c>
    </row>
    <row r="44" spans="1:9">
      <c r="A44" s="1">
        <v>46</v>
      </c>
      <c r="B44" s="7">
        <v>71.8</v>
      </c>
      <c r="C44" s="7">
        <v>62</v>
      </c>
      <c r="D44" s="7">
        <v>54.6</v>
      </c>
      <c r="E44" s="7">
        <v>49.6</v>
      </c>
      <c r="F44" s="7">
        <v>46</v>
      </c>
      <c r="G44" s="7">
        <v>43.2</v>
      </c>
      <c r="H44" s="7">
        <v>41</v>
      </c>
      <c r="I44" s="7">
        <v>39.299999999999997</v>
      </c>
    </row>
    <row r="45" spans="1:9">
      <c r="A45" s="1">
        <v>47</v>
      </c>
      <c r="B45" s="7">
        <v>72.599999999999994</v>
      </c>
      <c r="C45" s="7">
        <v>62.9</v>
      </c>
      <c r="D45" s="8">
        <v>55.6</v>
      </c>
      <c r="E45" s="7">
        <v>50.6</v>
      </c>
      <c r="F45" s="7">
        <v>47</v>
      </c>
      <c r="G45" s="7">
        <v>44.2</v>
      </c>
      <c r="H45" s="7">
        <v>42.1</v>
      </c>
      <c r="I45" s="7">
        <v>40.4</v>
      </c>
    </row>
    <row r="46" spans="1:9">
      <c r="A46" s="1">
        <v>48</v>
      </c>
      <c r="B46" s="7">
        <v>73.400000000000006</v>
      </c>
      <c r="C46" s="7">
        <v>63.7</v>
      </c>
      <c r="D46" s="5">
        <v>56.5</v>
      </c>
      <c r="E46" s="7">
        <v>51.5</v>
      </c>
      <c r="F46" s="7">
        <v>48</v>
      </c>
      <c r="G46" s="7">
        <v>45.2</v>
      </c>
      <c r="H46" s="7">
        <v>43.1</v>
      </c>
      <c r="I46" s="7">
        <v>41.4</v>
      </c>
    </row>
    <row r="47" spans="1:9">
      <c r="A47" s="1">
        <v>49</v>
      </c>
      <c r="B47" s="7">
        <v>74.2</v>
      </c>
      <c r="C47" s="7">
        <v>64.599999999999994</v>
      </c>
      <c r="D47" s="5">
        <v>57.5</v>
      </c>
      <c r="E47" s="7">
        <v>52.5</v>
      </c>
      <c r="F47" s="7">
        <v>49</v>
      </c>
      <c r="G47" s="7">
        <v>46.2</v>
      </c>
      <c r="H47" s="7">
        <v>44.2</v>
      </c>
      <c r="I47" s="7">
        <v>42.5</v>
      </c>
    </row>
    <row r="48" spans="1:9">
      <c r="A48" s="1">
        <v>50</v>
      </c>
      <c r="B48" s="7">
        <v>75</v>
      </c>
      <c r="C48" s="7">
        <v>65.5</v>
      </c>
      <c r="D48" s="7">
        <v>58.5</v>
      </c>
      <c r="E48" s="7">
        <v>53.5</v>
      </c>
      <c r="F48" s="7">
        <v>50</v>
      </c>
      <c r="G48" s="7">
        <v>47.2</v>
      </c>
      <c r="H48" s="7">
        <v>45.2</v>
      </c>
      <c r="I48" s="7">
        <v>43.5</v>
      </c>
    </row>
    <row r="49" spans="1:9">
      <c r="A49" s="1">
        <v>51</v>
      </c>
      <c r="B49" s="7">
        <v>75.8</v>
      </c>
      <c r="C49" s="7">
        <v>66.400000000000006</v>
      </c>
      <c r="D49" s="7">
        <v>59.4</v>
      </c>
      <c r="E49" s="7">
        <v>54.5</v>
      </c>
      <c r="F49" s="7">
        <v>51</v>
      </c>
      <c r="G49" s="7">
        <v>48.2</v>
      </c>
      <c r="H49" s="7">
        <v>46.2</v>
      </c>
      <c r="I49" s="7">
        <v>44.5</v>
      </c>
    </row>
    <row r="50" spans="1:9">
      <c r="A50" s="1">
        <v>52</v>
      </c>
      <c r="B50" s="7">
        <v>76.599999999999994</v>
      </c>
      <c r="C50" s="7">
        <v>67.2</v>
      </c>
      <c r="D50" s="7">
        <v>60.3</v>
      </c>
      <c r="E50" s="7">
        <v>55.5</v>
      </c>
      <c r="F50" s="7">
        <v>52</v>
      </c>
      <c r="G50" s="7">
        <v>49.2</v>
      </c>
      <c r="H50" s="7">
        <v>47.2</v>
      </c>
      <c r="I50" s="7">
        <v>45.5</v>
      </c>
    </row>
    <row r="51" spans="1:9">
      <c r="A51" s="1">
        <v>53</v>
      </c>
      <c r="B51" s="7">
        <v>77.3</v>
      </c>
      <c r="C51" s="7">
        <v>68.099999999999994</v>
      </c>
      <c r="D51" s="7">
        <v>61.3</v>
      </c>
      <c r="E51" s="7">
        <v>56.4</v>
      </c>
      <c r="F51" s="7">
        <v>53</v>
      </c>
      <c r="G51" s="7">
        <v>50.3</v>
      </c>
      <c r="H51" s="7">
        <v>48.3</v>
      </c>
      <c r="I51" s="7">
        <v>46.6</v>
      </c>
    </row>
    <row r="52" spans="1:9">
      <c r="A52" s="1">
        <v>54</v>
      </c>
      <c r="B52" s="7">
        <v>78.099999999999994</v>
      </c>
      <c r="C52" s="7">
        <v>68.900000000000006</v>
      </c>
      <c r="D52" s="7">
        <v>62.2</v>
      </c>
      <c r="E52" s="7">
        <v>57.4</v>
      </c>
      <c r="F52" s="7">
        <v>54</v>
      </c>
      <c r="G52" s="7">
        <v>51.3</v>
      </c>
      <c r="H52" s="7">
        <v>49.3</v>
      </c>
      <c r="I52" s="7">
        <v>47.6</v>
      </c>
    </row>
    <row r="53" spans="1:9">
      <c r="A53" s="1">
        <v>55</v>
      </c>
      <c r="B53" s="7">
        <v>78.900000000000006</v>
      </c>
      <c r="C53" s="7">
        <v>69.8</v>
      </c>
      <c r="D53" s="7">
        <v>63.1</v>
      </c>
      <c r="E53" s="7">
        <v>58.4</v>
      </c>
      <c r="F53" s="7">
        <v>55</v>
      </c>
      <c r="G53" s="7">
        <v>52.3</v>
      </c>
      <c r="H53" s="7">
        <v>50.3</v>
      </c>
      <c r="I53" s="7">
        <v>48.6</v>
      </c>
    </row>
    <row r="54" spans="1:9">
      <c r="A54" s="1">
        <v>56</v>
      </c>
      <c r="B54" s="7">
        <v>79.7</v>
      </c>
      <c r="C54" s="7">
        <v>70.7</v>
      </c>
      <c r="D54" s="7">
        <v>64</v>
      </c>
      <c r="E54" s="7">
        <v>59.4</v>
      </c>
      <c r="F54" s="7">
        <v>56</v>
      </c>
      <c r="G54" s="7">
        <v>53.3</v>
      </c>
      <c r="H54" s="7">
        <v>51.3</v>
      </c>
      <c r="I54" s="7">
        <v>49.6</v>
      </c>
    </row>
    <row r="55" spans="1:9">
      <c r="A55" s="1">
        <v>57</v>
      </c>
      <c r="B55" s="7">
        <v>80.5</v>
      </c>
      <c r="C55" s="7">
        <v>71.599999999999994</v>
      </c>
      <c r="D55" s="7">
        <v>65</v>
      </c>
      <c r="E55" s="7">
        <v>60.3</v>
      </c>
      <c r="F55" s="7">
        <v>57</v>
      </c>
      <c r="G55" s="7">
        <v>54.3</v>
      </c>
      <c r="H55" s="7">
        <v>52.3</v>
      </c>
      <c r="I55" s="7">
        <v>50.7</v>
      </c>
    </row>
    <row r="56" spans="1:9">
      <c r="A56" s="1">
        <v>58</v>
      </c>
      <c r="B56" s="7">
        <v>81.3</v>
      </c>
      <c r="C56" s="7">
        <v>72.400000000000006</v>
      </c>
      <c r="D56" s="7">
        <v>65.900000000000006</v>
      </c>
      <c r="E56" s="7">
        <v>61.3</v>
      </c>
      <c r="F56" s="7">
        <v>58</v>
      </c>
      <c r="G56" s="7">
        <v>55.4</v>
      </c>
      <c r="H56" s="7">
        <v>53.4</v>
      </c>
      <c r="I56" s="7">
        <v>51.7</v>
      </c>
    </row>
    <row r="57" spans="1:9">
      <c r="A57" s="1">
        <v>59</v>
      </c>
      <c r="B57" s="7">
        <v>82.1</v>
      </c>
      <c r="C57" s="7">
        <v>73.3</v>
      </c>
      <c r="D57" s="7">
        <v>66.900000000000006</v>
      </c>
      <c r="E57" s="7">
        <v>62.2</v>
      </c>
      <c r="F57" s="7">
        <v>59</v>
      </c>
      <c r="G57" s="7">
        <v>56.4</v>
      </c>
      <c r="H57" s="7">
        <v>54.4</v>
      </c>
      <c r="I57" s="7">
        <v>52.8</v>
      </c>
    </row>
    <row r="58" spans="1:9">
      <c r="A58" s="1">
        <v>60</v>
      </c>
      <c r="B58" s="7">
        <v>82.9</v>
      </c>
      <c r="C58" s="7">
        <v>74.2</v>
      </c>
      <c r="D58" s="7">
        <v>67.8</v>
      </c>
      <c r="E58" s="7">
        <v>63.2</v>
      </c>
      <c r="F58" s="7">
        <v>60</v>
      </c>
      <c r="G58" s="7">
        <v>57.4</v>
      </c>
      <c r="H58" s="7">
        <v>55.4</v>
      </c>
      <c r="I58" s="7">
        <v>53.8</v>
      </c>
    </row>
    <row r="59" spans="1:9">
      <c r="A59" s="1">
        <v>61</v>
      </c>
      <c r="B59" s="7">
        <v>83.7</v>
      </c>
      <c r="C59" s="7">
        <v>75.099999999999994</v>
      </c>
      <c r="D59" s="7">
        <v>68.7</v>
      </c>
      <c r="E59" s="7">
        <v>64.2</v>
      </c>
      <c r="F59" s="7">
        <v>61</v>
      </c>
      <c r="G59" s="7">
        <v>58.4</v>
      </c>
      <c r="H59" s="7">
        <v>56.4</v>
      </c>
      <c r="I59" s="7">
        <v>54.8</v>
      </c>
    </row>
    <row r="60" spans="1:9">
      <c r="A60" s="1">
        <v>62</v>
      </c>
      <c r="B60" s="7">
        <v>84.5</v>
      </c>
      <c r="C60" s="7">
        <v>75.900000000000006</v>
      </c>
      <c r="D60" s="7">
        <v>69.599999999999994</v>
      </c>
      <c r="E60" s="7">
        <v>65.2</v>
      </c>
      <c r="F60" s="7">
        <v>62</v>
      </c>
      <c r="G60" s="7">
        <v>59.4</v>
      </c>
      <c r="H60" s="7">
        <v>57.4</v>
      </c>
      <c r="I60" s="7">
        <v>55.8</v>
      </c>
    </row>
    <row r="61" spans="1:9">
      <c r="A61" s="1">
        <v>63</v>
      </c>
      <c r="B61" s="7">
        <v>85.2</v>
      </c>
      <c r="C61" s="7">
        <v>76.8</v>
      </c>
      <c r="D61" s="7">
        <v>70.599999999999994</v>
      </c>
      <c r="E61" s="7">
        <v>66.099999999999994</v>
      </c>
      <c r="F61" s="7">
        <v>63</v>
      </c>
      <c r="G61" s="7">
        <v>60.5</v>
      </c>
      <c r="H61" s="7">
        <v>58.5</v>
      </c>
      <c r="I61" s="7">
        <v>56.9</v>
      </c>
    </row>
    <row r="62" spans="1:9">
      <c r="A62" s="1">
        <v>64</v>
      </c>
      <c r="B62" s="5">
        <v>86</v>
      </c>
      <c r="C62" s="7">
        <v>77.599999999999994</v>
      </c>
      <c r="D62" s="7">
        <v>71.5</v>
      </c>
      <c r="E62" s="7">
        <v>67.099999999999994</v>
      </c>
      <c r="F62" s="7">
        <v>64</v>
      </c>
      <c r="G62" s="7">
        <v>61.5</v>
      </c>
      <c r="H62" s="8">
        <v>59.5</v>
      </c>
      <c r="I62" s="7">
        <v>57.9</v>
      </c>
    </row>
    <row r="63" spans="1:9">
      <c r="A63" s="1">
        <v>65</v>
      </c>
      <c r="B63" s="7">
        <v>86.8</v>
      </c>
      <c r="C63" s="7">
        <v>78.5</v>
      </c>
      <c r="D63" s="7">
        <v>72.400000000000006</v>
      </c>
      <c r="E63" s="7">
        <v>68.099999999999994</v>
      </c>
      <c r="F63" s="5">
        <v>65</v>
      </c>
      <c r="G63" s="7">
        <v>62.5</v>
      </c>
      <c r="H63" s="7">
        <v>60.5</v>
      </c>
      <c r="I63" s="7">
        <v>58.9</v>
      </c>
    </row>
    <row r="64" spans="1:9">
      <c r="A64" s="1">
        <v>66</v>
      </c>
      <c r="B64" s="7">
        <v>87.6</v>
      </c>
      <c r="C64" s="7">
        <v>79.400000000000006</v>
      </c>
      <c r="D64" s="7">
        <v>73.3</v>
      </c>
      <c r="E64" s="7">
        <v>69.099999999999994</v>
      </c>
      <c r="F64" s="7">
        <v>66</v>
      </c>
      <c r="G64" s="7">
        <v>63.5</v>
      </c>
      <c r="H64" s="7">
        <v>61.5</v>
      </c>
      <c r="I64" s="7">
        <v>59.9</v>
      </c>
    </row>
    <row r="65" spans="1:9">
      <c r="A65" s="1">
        <v>67</v>
      </c>
      <c r="B65" s="7">
        <v>88.4</v>
      </c>
      <c r="C65" s="7">
        <v>80.3</v>
      </c>
      <c r="D65" s="7">
        <v>74.3</v>
      </c>
      <c r="E65" s="7">
        <v>70.099999999999994</v>
      </c>
      <c r="F65" s="7">
        <v>67</v>
      </c>
      <c r="G65" s="7">
        <v>64.5</v>
      </c>
      <c r="H65" s="7">
        <v>62.6</v>
      </c>
      <c r="I65" s="7">
        <v>61</v>
      </c>
    </row>
    <row r="66" spans="1:9">
      <c r="A66" s="1">
        <v>68</v>
      </c>
      <c r="B66" s="7">
        <v>89.2</v>
      </c>
      <c r="C66" s="7">
        <v>81.099999999999994</v>
      </c>
      <c r="D66" s="7">
        <v>75.2</v>
      </c>
      <c r="E66" s="7">
        <v>71</v>
      </c>
      <c r="F66" s="7">
        <v>68</v>
      </c>
      <c r="G66" s="7">
        <v>65.5</v>
      </c>
      <c r="H66" s="7">
        <v>63.6</v>
      </c>
      <c r="I66" s="7">
        <v>62</v>
      </c>
    </row>
    <row r="67" spans="1:9">
      <c r="A67" s="1">
        <v>69</v>
      </c>
      <c r="B67" s="7">
        <v>90</v>
      </c>
      <c r="C67" s="7">
        <v>82</v>
      </c>
      <c r="D67" s="7">
        <v>76.2</v>
      </c>
      <c r="E67" s="7">
        <v>72</v>
      </c>
      <c r="F67" s="7">
        <v>69</v>
      </c>
      <c r="G67" s="7">
        <v>66.5</v>
      </c>
      <c r="H67" s="7">
        <v>64.7</v>
      </c>
      <c r="I67" s="7">
        <v>63.1</v>
      </c>
    </row>
    <row r="68" spans="1:9">
      <c r="A68" s="1">
        <v>70</v>
      </c>
      <c r="B68" s="7">
        <v>90.8</v>
      </c>
      <c r="C68" s="7">
        <v>82.9</v>
      </c>
      <c r="D68" s="7">
        <v>77.099999999999994</v>
      </c>
      <c r="E68" s="7">
        <v>73</v>
      </c>
      <c r="F68" s="7">
        <v>70</v>
      </c>
      <c r="G68" s="7">
        <v>67.5</v>
      </c>
      <c r="H68" s="7">
        <v>65.7</v>
      </c>
      <c r="I68" s="7">
        <v>64.099999999999994</v>
      </c>
    </row>
    <row r="69" spans="1:9">
      <c r="A69" s="1">
        <v>71</v>
      </c>
      <c r="B69" s="7">
        <v>91.6</v>
      </c>
      <c r="C69" s="7">
        <v>83.8</v>
      </c>
      <c r="D69" s="7">
        <v>78</v>
      </c>
      <c r="E69" s="7">
        <v>74</v>
      </c>
      <c r="F69" s="7">
        <v>71</v>
      </c>
      <c r="G69" s="7">
        <v>68.5</v>
      </c>
      <c r="H69" s="7">
        <v>66.7</v>
      </c>
      <c r="I69" s="7">
        <v>65.099999999999994</v>
      </c>
    </row>
    <row r="70" spans="1:9">
      <c r="A70" s="1">
        <v>72</v>
      </c>
      <c r="B70" s="7">
        <v>92.4</v>
      </c>
      <c r="C70" s="7">
        <v>84.6</v>
      </c>
      <c r="D70" s="7">
        <v>78.900000000000006</v>
      </c>
      <c r="E70" s="7">
        <v>75</v>
      </c>
      <c r="F70" s="7">
        <v>72</v>
      </c>
      <c r="G70" s="7">
        <v>69.5</v>
      </c>
      <c r="H70" s="7">
        <v>67.7</v>
      </c>
      <c r="I70" s="7">
        <v>66.099999999999994</v>
      </c>
    </row>
    <row r="71" spans="1:9">
      <c r="A71" s="1">
        <v>73</v>
      </c>
      <c r="B71" s="7">
        <v>93.1</v>
      </c>
      <c r="C71" s="7">
        <v>85.5</v>
      </c>
      <c r="D71" s="7">
        <v>79.900000000000006</v>
      </c>
      <c r="E71" s="7">
        <v>75.900000000000006</v>
      </c>
      <c r="F71" s="7">
        <v>73</v>
      </c>
      <c r="G71" s="7">
        <v>70.599999999999994</v>
      </c>
      <c r="H71" s="7">
        <v>68.8</v>
      </c>
      <c r="I71" s="7">
        <v>67.2</v>
      </c>
    </row>
    <row r="72" spans="1:9">
      <c r="A72" s="1">
        <v>74</v>
      </c>
      <c r="B72" s="7">
        <v>93.9</v>
      </c>
      <c r="C72" s="7">
        <v>86.3</v>
      </c>
      <c r="D72" s="7">
        <v>80.8</v>
      </c>
      <c r="E72" s="7">
        <v>76.900000000000006</v>
      </c>
      <c r="F72" s="7">
        <v>74</v>
      </c>
      <c r="G72" s="7">
        <v>71.599999999999994</v>
      </c>
      <c r="H72" s="7">
        <v>69.8</v>
      </c>
      <c r="I72" s="7">
        <v>68.2</v>
      </c>
    </row>
    <row r="73" spans="1:9">
      <c r="A73" s="1">
        <v>75</v>
      </c>
      <c r="B73" s="7">
        <v>94.7</v>
      </c>
      <c r="C73" s="7">
        <v>87.2</v>
      </c>
      <c r="D73" s="7">
        <v>81.7</v>
      </c>
      <c r="E73" s="7">
        <v>77.900000000000006</v>
      </c>
      <c r="F73" s="7">
        <v>75</v>
      </c>
      <c r="G73" s="7">
        <v>72.599999999999994</v>
      </c>
      <c r="H73" s="7">
        <v>70.8</v>
      </c>
      <c r="I73" s="7">
        <v>69.099999999999994</v>
      </c>
    </row>
    <row r="74" spans="1:9">
      <c r="A74" s="9" t="s">
        <v>36</v>
      </c>
      <c r="B74" s="13">
        <v>74.099999999999994</v>
      </c>
      <c r="C74" s="13">
        <v>75</v>
      </c>
      <c r="D74" s="13">
        <v>69</v>
      </c>
      <c r="E74" s="13">
        <v>60</v>
      </c>
      <c r="F74" s="13">
        <v>50</v>
      </c>
      <c r="G74" s="13">
        <v>43</v>
      </c>
      <c r="H74" s="13">
        <v>41</v>
      </c>
      <c r="I74" s="13">
        <v>36</v>
      </c>
    </row>
    <row r="76" spans="1:9">
      <c r="A76" s="11" t="s">
        <v>3</v>
      </c>
      <c r="B76" s="12">
        <f>SMALL(B$3:B$73,COUNTIF(B$3:B$73,"&lt;"&amp;B74)+1)</f>
        <v>74.2</v>
      </c>
      <c r="C76" s="12">
        <f t="shared" ref="C76:I76" si="0">SMALL(C$3:C$73,COUNTIF(C$3:C$73,"&lt;"&amp;C74)+1)</f>
        <v>75.099999999999994</v>
      </c>
      <c r="D76" s="12">
        <f t="shared" si="0"/>
        <v>69.599999999999994</v>
      </c>
      <c r="E76" s="12">
        <f t="shared" si="0"/>
        <v>60.3</v>
      </c>
      <c r="F76" s="12">
        <f t="shared" si="0"/>
        <v>50</v>
      </c>
      <c r="G76" s="12">
        <f t="shared" si="0"/>
        <v>43.2</v>
      </c>
      <c r="H76" s="12">
        <f t="shared" si="0"/>
        <v>41</v>
      </c>
      <c r="I76" s="12">
        <f t="shared" si="0"/>
        <v>36.299999999999997</v>
      </c>
    </row>
    <row r="77" spans="1:9">
      <c r="A77" s="11" t="s">
        <v>37</v>
      </c>
      <c r="B77" s="10">
        <f>INDEX($A$3:$A$73,MATCH(SMALL(B$3:B$73,COUNTIF(B$3:B$73,"&lt;"&amp;B74)+1),B$3:B$73,0))</f>
        <v>49</v>
      </c>
      <c r="C77" s="10">
        <f t="shared" ref="C77:I77" si="1">INDEX($A$3:$A$73,MATCH(SMALL(C$3:C$73,COUNTIF(C$3:C$73,"&lt;"&amp;C74)+1),C$3:C$73,0))</f>
        <v>61</v>
      </c>
      <c r="D77" s="10">
        <f t="shared" si="1"/>
        <v>62</v>
      </c>
      <c r="E77" s="10">
        <f t="shared" si="1"/>
        <v>57</v>
      </c>
      <c r="F77" s="10">
        <f t="shared" si="1"/>
        <v>50</v>
      </c>
      <c r="G77" s="10">
        <f t="shared" si="1"/>
        <v>46</v>
      </c>
      <c r="H77" s="10">
        <f t="shared" si="1"/>
        <v>46</v>
      </c>
      <c r="I77" s="10">
        <f t="shared" si="1"/>
        <v>43</v>
      </c>
    </row>
    <row r="79" spans="1:9">
      <c r="A79" s="11" t="s">
        <v>38</v>
      </c>
      <c r="B79" s="12">
        <f>MAX(B77:I77)</f>
        <v>62</v>
      </c>
    </row>
    <row r="82" spans="2:4">
      <c r="B82" s="23" t="s">
        <v>86</v>
      </c>
      <c r="C82" s="22"/>
      <c r="D82" s="22"/>
    </row>
  </sheetData>
  <sortState xmlns:xlrd2="http://schemas.microsoft.com/office/spreadsheetml/2017/richdata2" ref="A3:I73">
    <sortCondition ref="A3"/>
  </sortState>
  <mergeCells count="2">
    <mergeCell ref="B1:I1"/>
    <mergeCell ref="A1:A2"/>
  </mergeCells>
  <conditionalFormatting sqref="B77:I77">
    <cfRule type="top10" dxfId="9" priority="1" percent="1" rank="10"/>
    <cfRule type="top10" dxfId="8" priority="2" rank="1"/>
  </conditionalFormatting>
  <conditionalFormatting sqref="B3:B73">
    <cfRule type="cellIs" dxfId="7" priority="10" operator="equal">
      <formula>$B$76</formula>
    </cfRule>
  </conditionalFormatting>
  <conditionalFormatting sqref="C3:C73">
    <cfRule type="cellIs" dxfId="6" priority="9" operator="equal">
      <formula>$C$76</formula>
    </cfRule>
  </conditionalFormatting>
  <conditionalFormatting sqref="D3:D73">
    <cfRule type="cellIs" dxfId="5" priority="8" operator="equal">
      <formula>$D$76</formula>
    </cfRule>
  </conditionalFormatting>
  <conditionalFormatting sqref="E3:E73">
    <cfRule type="cellIs" dxfId="4" priority="7" operator="equal">
      <formula>$E$76</formula>
    </cfRule>
  </conditionalFormatting>
  <conditionalFormatting sqref="F3:F73">
    <cfRule type="cellIs" dxfId="3" priority="6" operator="equal">
      <formula>$F$76</formula>
    </cfRule>
  </conditionalFormatting>
  <conditionalFormatting sqref="G3:G73">
    <cfRule type="cellIs" dxfId="2" priority="5" operator="equal">
      <formula>$G$76</formula>
    </cfRule>
  </conditionalFormatting>
  <conditionalFormatting sqref="H3:H73">
    <cfRule type="cellIs" dxfId="1" priority="4" operator="equal">
      <formula>$H$76</formula>
    </cfRule>
  </conditionalFormatting>
  <conditionalFormatting sqref="I3:I73">
    <cfRule type="cellIs" dxfId="0" priority="3" operator="equal">
      <formula>$I$76</formula>
    </cfRule>
  </conditionalFormatting>
  <pageMargins left="0.7" right="0.7" top="0.75" bottom="0.75" header="0.3" footer="0.3"/>
  <pageSetup paperSize="9" scale="64" fitToWidth="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6"/>
  <sheetViews>
    <sheetView workbookViewId="0">
      <selection activeCell="A21" sqref="A21:A26"/>
    </sheetView>
  </sheetViews>
  <sheetFormatPr defaultColWidth="9" defaultRowHeight="14.4"/>
  <cols>
    <col min="1" max="1" width="43.109375" customWidth="1"/>
    <col min="2" max="2" width="40.88671875" customWidth="1"/>
    <col min="3" max="3" width="20" customWidth="1"/>
  </cols>
  <sheetData>
    <row r="1" spans="1:10">
      <c r="A1" s="19" t="s">
        <v>75</v>
      </c>
    </row>
    <row r="2" spans="1:10" ht="24">
      <c r="A2" s="18" t="s">
        <v>39</v>
      </c>
      <c r="B2" s="18" t="s">
        <v>40</v>
      </c>
      <c r="C2" s="18" t="s">
        <v>6</v>
      </c>
      <c r="D2" s="17"/>
      <c r="E2" s="17"/>
      <c r="F2" s="17"/>
      <c r="G2" s="17"/>
      <c r="H2" s="17"/>
      <c r="I2" s="17"/>
      <c r="J2" s="16"/>
    </row>
    <row r="3" spans="1:10">
      <c r="A3" s="33" t="s">
        <v>7</v>
      </c>
      <c r="B3" s="18" t="s">
        <v>41</v>
      </c>
      <c r="C3" s="18" t="s">
        <v>8</v>
      </c>
      <c r="D3" s="17"/>
      <c r="E3" s="17"/>
      <c r="F3" s="17"/>
      <c r="G3" s="17"/>
      <c r="H3" s="17"/>
      <c r="I3" s="17"/>
      <c r="J3" s="16"/>
    </row>
    <row r="4" spans="1:10">
      <c r="A4" s="33"/>
      <c r="B4" s="18" t="s">
        <v>42</v>
      </c>
      <c r="C4" s="18" t="s">
        <v>9</v>
      </c>
      <c r="D4" s="17"/>
      <c r="E4" s="17"/>
      <c r="F4" s="17"/>
      <c r="G4" s="17"/>
      <c r="H4" s="17"/>
      <c r="I4" s="17"/>
      <c r="J4" s="16"/>
    </row>
    <row r="5" spans="1:10">
      <c r="A5" s="33"/>
      <c r="B5" s="18" t="s">
        <v>43</v>
      </c>
      <c r="C5" s="18" t="s">
        <v>17</v>
      </c>
      <c r="D5" s="17"/>
      <c r="E5" s="17"/>
      <c r="F5" s="17"/>
      <c r="G5" s="17"/>
      <c r="H5" s="17"/>
      <c r="I5" s="17"/>
      <c r="J5" s="16"/>
    </row>
    <row r="6" spans="1:10">
      <c r="A6" s="33"/>
      <c r="B6" s="18" t="s">
        <v>44</v>
      </c>
      <c r="C6" s="18" t="s">
        <v>8</v>
      </c>
      <c r="D6" s="17"/>
      <c r="E6" s="17"/>
      <c r="F6" s="17"/>
      <c r="G6" s="17"/>
      <c r="H6" s="17"/>
      <c r="I6" s="17"/>
      <c r="J6" s="16"/>
    </row>
    <row r="7" spans="1:10">
      <c r="A7" s="33" t="s">
        <v>45</v>
      </c>
      <c r="B7" s="18" t="s">
        <v>46</v>
      </c>
      <c r="C7" s="18" t="s">
        <v>8</v>
      </c>
      <c r="D7" s="17"/>
      <c r="E7" s="17"/>
      <c r="F7" s="17"/>
      <c r="G7" s="17"/>
      <c r="H7" s="17"/>
      <c r="I7" s="17"/>
      <c r="J7" s="16"/>
    </row>
    <row r="8" spans="1:10">
      <c r="A8" s="33"/>
      <c r="B8" s="18" t="s">
        <v>47</v>
      </c>
      <c r="C8" s="18" t="s">
        <v>8</v>
      </c>
      <c r="D8" s="17"/>
      <c r="E8" s="17"/>
      <c r="F8" s="17"/>
      <c r="G8" s="17"/>
      <c r="H8" s="17"/>
      <c r="I8" s="17"/>
      <c r="J8" s="16"/>
    </row>
    <row r="9" spans="1:10">
      <c r="A9" s="33"/>
      <c r="B9" s="18" t="s">
        <v>48</v>
      </c>
      <c r="C9" s="18" t="s">
        <v>18</v>
      </c>
      <c r="D9" s="17"/>
      <c r="E9" s="17"/>
      <c r="F9" s="17"/>
      <c r="G9" s="17"/>
      <c r="H9" s="17"/>
      <c r="I9" s="17"/>
      <c r="J9" s="16"/>
    </row>
    <row r="10" spans="1:10">
      <c r="A10" s="33"/>
      <c r="B10" s="18" t="s">
        <v>49</v>
      </c>
      <c r="C10" s="18" t="s">
        <v>12</v>
      </c>
      <c r="D10" s="17"/>
      <c r="E10" s="17"/>
      <c r="F10" s="17"/>
      <c r="G10" s="17"/>
      <c r="H10" s="17"/>
      <c r="I10" s="17"/>
      <c r="J10" s="16"/>
    </row>
    <row r="11" spans="1:10">
      <c r="A11" s="33" t="s">
        <v>50</v>
      </c>
      <c r="B11" s="18" t="s">
        <v>13</v>
      </c>
      <c r="C11" s="18" t="s">
        <v>14</v>
      </c>
      <c r="D11" s="17"/>
      <c r="E11" s="17"/>
      <c r="F11" s="17"/>
      <c r="G11" s="17"/>
      <c r="H11" s="17"/>
      <c r="I11" s="17"/>
      <c r="J11" s="16"/>
    </row>
    <row r="12" spans="1:10">
      <c r="A12" s="33"/>
      <c r="B12" s="18" t="s">
        <v>22</v>
      </c>
      <c r="C12" s="18" t="s">
        <v>10</v>
      </c>
      <c r="D12" s="17"/>
      <c r="E12" s="17"/>
      <c r="F12" s="17"/>
      <c r="G12" s="17"/>
      <c r="H12" s="17"/>
      <c r="I12" s="17"/>
      <c r="J12" s="16"/>
    </row>
    <row r="13" spans="1:10">
      <c r="A13" s="33"/>
      <c r="B13" s="18" t="s">
        <v>51</v>
      </c>
      <c r="C13" s="18" t="s">
        <v>11</v>
      </c>
      <c r="D13" s="17"/>
      <c r="E13" s="17"/>
      <c r="F13" s="17"/>
      <c r="G13" s="17"/>
      <c r="H13" s="17"/>
      <c r="I13" s="17"/>
      <c r="J13" s="16"/>
    </row>
    <row r="14" spans="1:10">
      <c r="A14" s="33" t="s">
        <v>15</v>
      </c>
      <c r="B14" s="18" t="s">
        <v>52</v>
      </c>
      <c r="C14" s="18" t="s">
        <v>16</v>
      </c>
      <c r="D14" s="17"/>
      <c r="E14" s="17"/>
      <c r="F14" s="17"/>
      <c r="G14" s="17"/>
      <c r="H14" s="17"/>
      <c r="I14" s="17"/>
      <c r="J14" s="16"/>
    </row>
    <row r="15" spans="1:10">
      <c r="A15" s="33"/>
      <c r="B15" s="18" t="s">
        <v>53</v>
      </c>
      <c r="C15" s="18" t="s">
        <v>12</v>
      </c>
      <c r="D15" s="17"/>
      <c r="E15" s="17"/>
      <c r="F15" s="17"/>
      <c r="G15" s="17"/>
      <c r="H15" s="17"/>
      <c r="I15" s="17"/>
      <c r="J15" s="16"/>
    </row>
    <row r="16" spans="1:10">
      <c r="A16" s="33" t="s">
        <v>19</v>
      </c>
      <c r="B16" s="18" t="s">
        <v>54</v>
      </c>
      <c r="C16" s="18" t="s">
        <v>8</v>
      </c>
      <c r="D16" s="17"/>
      <c r="E16" s="17"/>
      <c r="F16" s="17"/>
      <c r="G16" s="17"/>
      <c r="H16" s="17"/>
      <c r="I16" s="17"/>
      <c r="J16" s="16"/>
    </row>
    <row r="17" spans="1:10">
      <c r="A17" s="33"/>
      <c r="B17" s="18" t="s">
        <v>55</v>
      </c>
      <c r="C17" s="18" t="s">
        <v>11</v>
      </c>
      <c r="D17" s="17"/>
      <c r="E17" s="17"/>
      <c r="F17" s="17"/>
      <c r="G17" s="17"/>
      <c r="H17" s="17"/>
      <c r="I17" s="17"/>
      <c r="J17" s="16"/>
    </row>
    <row r="18" spans="1:10">
      <c r="A18" s="33"/>
      <c r="B18" s="18" t="s">
        <v>56</v>
      </c>
      <c r="C18" s="18" t="s">
        <v>12</v>
      </c>
      <c r="D18" s="17"/>
      <c r="E18" s="17"/>
      <c r="F18" s="17"/>
      <c r="G18" s="17"/>
      <c r="H18" s="17"/>
      <c r="I18" s="17"/>
      <c r="J18" s="16"/>
    </row>
    <row r="19" spans="1:10">
      <c r="A19" s="33"/>
      <c r="B19" s="18" t="s">
        <v>57</v>
      </c>
      <c r="C19" s="18" t="s">
        <v>12</v>
      </c>
      <c r="D19" s="17"/>
      <c r="E19" s="17"/>
      <c r="F19" s="17"/>
      <c r="G19" s="17"/>
      <c r="H19" s="17"/>
      <c r="I19" s="17"/>
      <c r="J19" s="16"/>
    </row>
    <row r="20" spans="1:10">
      <c r="A20" s="33"/>
      <c r="B20" s="18" t="s">
        <v>58</v>
      </c>
      <c r="C20" s="18" t="s">
        <v>12</v>
      </c>
    </row>
    <row r="21" spans="1:10">
      <c r="A21" s="33" t="s">
        <v>20</v>
      </c>
      <c r="B21" s="18" t="s">
        <v>59</v>
      </c>
      <c r="C21" s="18" t="s">
        <v>10</v>
      </c>
    </row>
    <row r="22" spans="1:10">
      <c r="A22" s="33"/>
      <c r="B22" s="18" t="s">
        <v>60</v>
      </c>
      <c r="C22" s="18" t="s">
        <v>9</v>
      </c>
    </row>
    <row r="23" spans="1:10">
      <c r="A23" s="33"/>
      <c r="B23" s="18" t="s">
        <v>61</v>
      </c>
      <c r="C23" s="18" t="s">
        <v>10</v>
      </c>
    </row>
    <row r="24" spans="1:10">
      <c r="A24" s="33"/>
      <c r="B24" s="18" t="s">
        <v>62</v>
      </c>
      <c r="C24" s="18" t="s">
        <v>10</v>
      </c>
    </row>
    <row r="25" spans="1:10">
      <c r="A25" s="33"/>
      <c r="B25" s="18" t="s">
        <v>63</v>
      </c>
      <c r="C25" s="18" t="s">
        <v>10</v>
      </c>
    </row>
    <row r="26" spans="1:10">
      <c r="A26" s="33"/>
      <c r="B26" s="18" t="s">
        <v>64</v>
      </c>
      <c r="C26" s="18" t="s">
        <v>12</v>
      </c>
    </row>
    <row r="27" spans="1:10">
      <c r="A27" s="33" t="s">
        <v>65</v>
      </c>
      <c r="B27" s="18" t="s">
        <v>66</v>
      </c>
      <c r="C27" s="18" t="s">
        <v>11</v>
      </c>
    </row>
    <row r="28" spans="1:10">
      <c r="A28" s="33"/>
      <c r="B28" s="18" t="s">
        <v>23</v>
      </c>
      <c r="C28" s="18" t="s">
        <v>18</v>
      </c>
    </row>
    <row r="29" spans="1:10" ht="24">
      <c r="A29" s="33"/>
      <c r="B29" s="18" t="s">
        <v>67</v>
      </c>
      <c r="C29" s="18" t="s">
        <v>24</v>
      </c>
    </row>
    <row r="30" spans="1:10">
      <c r="A30" s="33"/>
      <c r="B30" s="18" t="s">
        <v>68</v>
      </c>
      <c r="C30" s="18" t="s">
        <v>24</v>
      </c>
    </row>
    <row r="31" spans="1:10">
      <c r="A31" s="33"/>
      <c r="B31" s="18" t="s">
        <v>69</v>
      </c>
      <c r="C31" s="18" t="s">
        <v>25</v>
      </c>
    </row>
    <row r="32" spans="1:10">
      <c r="A32" s="33"/>
      <c r="B32" s="18" t="s">
        <v>70</v>
      </c>
      <c r="C32" s="18" t="s">
        <v>8</v>
      </c>
    </row>
    <row r="33" spans="1:3">
      <c r="A33" s="33"/>
      <c r="B33" s="18" t="s">
        <v>71</v>
      </c>
      <c r="C33" s="18" t="s">
        <v>12</v>
      </c>
    </row>
    <row r="34" spans="1:3">
      <c r="A34" s="33"/>
      <c r="B34" s="18" t="s">
        <v>72</v>
      </c>
      <c r="C34" s="18" t="s">
        <v>12</v>
      </c>
    </row>
    <row r="35" spans="1:3">
      <c r="A35" s="33" t="s">
        <v>21</v>
      </c>
      <c r="B35" s="18" t="s">
        <v>73</v>
      </c>
      <c r="C35" s="18" t="s">
        <v>10</v>
      </c>
    </row>
    <row r="36" spans="1:3">
      <c r="A36" s="33"/>
      <c r="B36" s="18" t="s">
        <v>74</v>
      </c>
      <c r="C36" s="18" t="s">
        <v>10</v>
      </c>
    </row>
  </sheetData>
  <mergeCells count="8">
    <mergeCell ref="A27:A34"/>
    <mergeCell ref="A35:A36"/>
    <mergeCell ref="A3:A6"/>
    <mergeCell ref="A7:A10"/>
    <mergeCell ref="A11:A13"/>
    <mergeCell ref="A14:A15"/>
    <mergeCell ref="A16:A20"/>
    <mergeCell ref="A21:A2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"/>
  <sheetViews>
    <sheetView workbookViewId="0">
      <selection activeCell="A22" sqref="A22"/>
    </sheetView>
  </sheetViews>
  <sheetFormatPr defaultColWidth="9" defaultRowHeight="14.4"/>
  <cols>
    <col min="1" max="1" width="45.109375" customWidth="1"/>
    <col min="2" max="2" width="53.44140625" customWidth="1"/>
  </cols>
  <sheetData>
    <row r="1" spans="1:2">
      <c r="A1" s="19" t="s">
        <v>85</v>
      </c>
    </row>
    <row r="2" spans="1:2" ht="25.2" customHeight="1">
      <c r="A2" s="20" t="s">
        <v>76</v>
      </c>
      <c r="B2" s="20" t="s">
        <v>26</v>
      </c>
    </row>
    <row r="3" spans="1:2" ht="26.4">
      <c r="A3" s="21" t="s">
        <v>27</v>
      </c>
      <c r="B3" s="21" t="s">
        <v>77</v>
      </c>
    </row>
    <row r="4" spans="1:2">
      <c r="A4" s="21" t="s">
        <v>28</v>
      </c>
      <c r="B4" s="21" t="s">
        <v>78</v>
      </c>
    </row>
    <row r="5" spans="1:2" ht="26.4">
      <c r="A5" s="21" t="s">
        <v>29</v>
      </c>
      <c r="B5" s="21" t="s">
        <v>79</v>
      </c>
    </row>
    <row r="6" spans="1:2">
      <c r="A6" s="21" t="s">
        <v>30</v>
      </c>
      <c r="B6" s="21" t="s">
        <v>80</v>
      </c>
    </row>
    <row r="7" spans="1:2">
      <c r="A7" s="21" t="s">
        <v>31</v>
      </c>
      <c r="B7" s="21" t="s">
        <v>81</v>
      </c>
    </row>
    <row r="8" spans="1:2">
      <c r="A8" s="21" t="s">
        <v>32</v>
      </c>
      <c r="B8" s="21" t="s">
        <v>82</v>
      </c>
    </row>
    <row r="9" spans="1:2">
      <c r="A9" s="21" t="s">
        <v>33</v>
      </c>
      <c r="B9" s="21" t="s">
        <v>83</v>
      </c>
    </row>
    <row r="10" spans="1:2">
      <c r="A10" s="21" t="s">
        <v>34</v>
      </c>
      <c r="B10" s="21" t="s">
        <v>84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NC</vt:lpstr>
      <vt:lpstr>NR</vt:lpstr>
      <vt:lpstr>NC Recommendation</vt:lpstr>
      <vt:lpstr>NR Recommendation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2021-10-30T14:17:11Z</dcterms:created>
  <dcterms:modified xsi:type="dcterms:W3CDTF">2021-10-30T14:17:22Z</dcterms:modified>
</cp:coreProperties>
</file>