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88B45B04-12CE-4B7B-9909-A61E459DA2C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9" i="1" s="1"/>
  <c r="E7" i="1"/>
  <c r="E9" i="1" s="1"/>
  <c r="D7" i="1"/>
  <c r="D9" i="1" s="1"/>
  <c r="C7" i="1"/>
  <c r="C9" i="1" s="1"/>
  <c r="B7" i="1"/>
  <c r="G7" i="1" s="1"/>
  <c r="G6" i="1"/>
  <c r="G5" i="1"/>
  <c r="B8" i="1" l="1"/>
  <c r="C8" i="1"/>
  <c r="D8" i="1"/>
  <c r="E8" i="1"/>
  <c r="F8" i="1"/>
  <c r="B9" i="1"/>
  <c r="G9" i="1" s="1"/>
  <c r="G8" i="1" l="1"/>
</calcChain>
</file>

<file path=xl/sharedStrings.xml><?xml version="1.0" encoding="utf-8"?>
<sst xmlns="http://schemas.openxmlformats.org/spreadsheetml/2006/main" count="8" uniqueCount="8">
  <si>
    <t>Pipe Volume Calculator</t>
  </si>
  <si>
    <t>Pipe Segment</t>
  </si>
  <si>
    <t>Total</t>
  </si>
  <si>
    <t>Pipe Length (m)</t>
  </si>
  <si>
    <t>Pipe Internal Diameter (mm)</t>
  </si>
  <si>
    <t>Pipe Volume (m3)</t>
  </si>
  <si>
    <t>Pipe Volume (L)</t>
  </si>
  <si>
    <t>Pipe Volume (mm3)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</si>
</sst>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_ "/>
    <numFmt numFmtId="167" formatCode="0.0000_ "/>
    <numFmt numFmtId="168" formatCode="0.00000_ 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"/>
  <sheetViews>
    <sheetView tabSelected="1" zoomScale="130" zoomScaleNormal="130" workbookViewId="0">
      <selection activeCell="J5" sqref="J5"/>
    </sheetView>
  </sheetViews>
  <sheetFormatPr defaultColWidth="8.88671875" defaultRowHeight="14.4"/>
  <cols>
    <col min="1" max="1" width="28.6640625" customWidth="1"/>
    <col min="2" max="2" width="12.88671875"/>
    <col min="3" max="6" width="10.77734375" customWidth="1"/>
    <col min="7" max="7" width="10.5546875" customWidth="1"/>
  </cols>
  <sheetData>
    <row r="2" spans="1:7">
      <c r="A2" t="s">
        <v>0</v>
      </c>
    </row>
    <row r="4" spans="1:7">
      <c r="A4" s="1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1" t="s">
        <v>2</v>
      </c>
    </row>
    <row r="5" spans="1:7">
      <c r="A5" s="3" t="s">
        <v>3</v>
      </c>
      <c r="B5" s="4">
        <v>10</v>
      </c>
      <c r="C5" s="4">
        <v>10</v>
      </c>
      <c r="D5" s="4">
        <v>20</v>
      </c>
      <c r="E5" s="4">
        <v>10</v>
      </c>
      <c r="F5" s="4">
        <v>10</v>
      </c>
      <c r="G5" s="5">
        <f t="shared" ref="G5:G9" si="0">SUM(B5:F5)</f>
        <v>60</v>
      </c>
    </row>
    <row r="6" spans="1:7">
      <c r="A6" s="6" t="s">
        <v>4</v>
      </c>
      <c r="B6" s="7">
        <v>25</v>
      </c>
      <c r="C6" s="7">
        <v>32</v>
      </c>
      <c r="D6" s="7">
        <v>50</v>
      </c>
      <c r="E6" s="7">
        <v>65</v>
      </c>
      <c r="F6" s="7">
        <v>80</v>
      </c>
      <c r="G6" s="5">
        <f>AVERAGE(B6:F6)</f>
        <v>50.4</v>
      </c>
    </row>
    <row r="7" spans="1:7">
      <c r="A7" s="6" t="s">
        <v>5</v>
      </c>
      <c r="B7" s="8">
        <f t="shared" ref="B7:F7" si="1">PI()*(B6/1000/2)^2*B5</f>
        <v>4.9087385212340517E-3</v>
      </c>
      <c r="C7" s="8">
        <f t="shared" si="1"/>
        <v>8.0424771931898696E-3</v>
      </c>
      <c r="D7" s="8">
        <f t="shared" si="1"/>
        <v>3.9269908169872414E-2</v>
      </c>
      <c r="E7" s="8">
        <f t="shared" si="1"/>
        <v>3.3183072403542194E-2</v>
      </c>
      <c r="F7" s="8">
        <f t="shared" si="1"/>
        <v>5.0265482457436686E-2</v>
      </c>
      <c r="G7" s="9">
        <f t="shared" si="0"/>
        <v>0.13566967874527522</v>
      </c>
    </row>
    <row r="8" spans="1:7">
      <c r="A8" s="6" t="s">
        <v>6</v>
      </c>
      <c r="B8" s="10">
        <f t="shared" ref="B8:F8" si="2">B7*1000</f>
        <v>4.908738521234052</v>
      </c>
      <c r="C8" s="10">
        <f t="shared" si="2"/>
        <v>8.0424771931898693</v>
      </c>
      <c r="D8" s="10">
        <f t="shared" si="2"/>
        <v>39.269908169872416</v>
      </c>
      <c r="E8" s="10">
        <f t="shared" si="2"/>
        <v>33.183072403542191</v>
      </c>
      <c r="F8" s="10">
        <f t="shared" si="2"/>
        <v>50.265482457436683</v>
      </c>
      <c r="G8" s="5">
        <f t="shared" si="0"/>
        <v>135.66967874527521</v>
      </c>
    </row>
    <row r="9" spans="1:7">
      <c r="A9" s="6" t="s">
        <v>7</v>
      </c>
      <c r="B9" s="11">
        <f t="shared" ref="B9:F9" si="3">B7*10^9</f>
        <v>4908738.5212340513</v>
      </c>
      <c r="C9" s="11">
        <f t="shared" si="3"/>
        <v>8042477.1931898696</v>
      </c>
      <c r="D9" s="11">
        <f t="shared" si="3"/>
        <v>39269908.169872411</v>
      </c>
      <c r="E9" s="11">
        <f t="shared" si="3"/>
        <v>33183072.403542195</v>
      </c>
      <c r="F9" s="11">
        <f t="shared" si="3"/>
        <v>50265482.457436688</v>
      </c>
      <c r="G9" s="5">
        <f t="shared" si="0"/>
        <v>135669678.7452752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2021-10-30T12:47:28Z</dcterms:created>
  <dcterms:modified xsi:type="dcterms:W3CDTF">2021-10-30T12:47:42Z</dcterms:modified>
</cp:coreProperties>
</file>